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240" windowHeight="13680"/>
  </bookViews>
  <sheets>
    <sheet name="Лист3" sheetId="3" r:id="rId1"/>
  </sheets>
  <externalReferences>
    <externalReference r:id="rId2"/>
  </externalReferences>
  <definedNames>
    <definedName name="_xlnm._FilterDatabase" localSheetId="0" hidden="1">Лист3!$A$6:$M$359</definedName>
    <definedName name="_xlnm.Print_Area" localSheetId="0">Лист3!$B$9:$J$251</definedName>
  </definedNames>
  <calcPr calcId="145621"/>
</workbook>
</file>

<file path=xl/calcChain.xml><?xml version="1.0" encoding="utf-8"?>
<calcChain xmlns="http://schemas.openxmlformats.org/spreadsheetml/2006/main">
  <c r="K269" i="3" l="1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K290" i="3"/>
  <c r="L290" i="3"/>
  <c r="K291" i="3"/>
  <c r="L291" i="3"/>
  <c r="K292" i="3"/>
  <c r="L292" i="3"/>
  <c r="K293" i="3"/>
  <c r="L293" i="3"/>
  <c r="K294" i="3"/>
  <c r="L294" i="3"/>
  <c r="K295" i="3"/>
  <c r="L295" i="3"/>
  <c r="K296" i="3"/>
  <c r="L296" i="3"/>
  <c r="K297" i="3"/>
  <c r="L297" i="3"/>
  <c r="K298" i="3"/>
  <c r="L298" i="3"/>
  <c r="K299" i="3"/>
  <c r="L299" i="3"/>
  <c r="K300" i="3"/>
  <c r="L300" i="3"/>
  <c r="K301" i="3"/>
  <c r="L301" i="3"/>
  <c r="K302" i="3"/>
  <c r="L302" i="3"/>
  <c r="K303" i="3"/>
  <c r="L303" i="3"/>
  <c r="K304" i="3"/>
  <c r="L304" i="3"/>
  <c r="K305" i="3"/>
  <c r="L305" i="3"/>
  <c r="K306" i="3"/>
  <c r="L306" i="3"/>
  <c r="K307" i="3"/>
  <c r="L307" i="3"/>
  <c r="K308" i="3"/>
  <c r="L308" i="3"/>
  <c r="K309" i="3"/>
  <c r="L309" i="3"/>
  <c r="K310" i="3"/>
  <c r="L310" i="3"/>
  <c r="K311" i="3"/>
  <c r="L311" i="3"/>
  <c r="K312" i="3"/>
  <c r="L312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22" i="3"/>
  <c r="L66" i="3" l="1"/>
  <c r="L65" i="3"/>
  <c r="L64" i="3"/>
  <c r="L63" i="3"/>
  <c r="L62" i="3"/>
  <c r="L61" i="3"/>
  <c r="L60" i="3"/>
  <c r="L58" i="3"/>
  <c r="L57" i="3"/>
  <c r="L76" i="3" l="1"/>
  <c r="L75" i="3"/>
  <c r="L74" i="3"/>
  <c r="L73" i="3"/>
  <c r="L72" i="3"/>
  <c r="L71" i="3"/>
  <c r="L70" i="3"/>
  <c r="L69" i="3"/>
  <c r="L68" i="3"/>
  <c r="L67" i="3"/>
  <c r="L53" i="3"/>
  <c r="L52" i="3"/>
  <c r="L51" i="3"/>
  <c r="L50" i="3"/>
  <c r="L49" i="3"/>
  <c r="L48" i="3"/>
  <c r="L47" i="3"/>
  <c r="L46" i="3"/>
  <c r="L45" i="3"/>
  <c r="L28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54" i="3"/>
  <c r="L55" i="3"/>
  <c r="L56" i="3"/>
  <c r="L59" i="3"/>
  <c r="L359" i="3" l="1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86" i="3"/>
  <c r="L85" i="3"/>
  <c r="L84" i="3"/>
  <c r="L83" i="3"/>
  <c r="K314" i="3" l="1"/>
  <c r="K313" i="3"/>
  <c r="K257" i="3"/>
  <c r="K252" i="3"/>
  <c r="K248" i="3"/>
  <c r="K243" i="3"/>
  <c r="K242" i="3"/>
  <c r="K241" i="3"/>
  <c r="K240" i="3"/>
  <c r="K239" i="3"/>
  <c r="K238" i="3"/>
  <c r="K235" i="3"/>
  <c r="K234" i="3"/>
  <c r="K233" i="3"/>
  <c r="K232" i="3"/>
  <c r="K231" i="3"/>
  <c r="K230" i="3"/>
  <c r="K228" i="3"/>
  <c r="K227" i="3"/>
  <c r="K226" i="3"/>
  <c r="K225" i="3"/>
  <c r="K224" i="3"/>
  <c r="K223" i="3"/>
  <c r="K222" i="3"/>
  <c r="K221" i="3"/>
  <c r="K220" i="3"/>
  <c r="K217" i="3"/>
  <c r="K216" i="3"/>
  <c r="K215" i="3"/>
  <c r="K176" i="3"/>
  <c r="K174" i="3"/>
  <c r="K173" i="3"/>
  <c r="K172" i="3"/>
  <c r="K171" i="3"/>
  <c r="K170" i="3"/>
  <c r="K168" i="3"/>
  <c r="K167" i="3"/>
  <c r="K164" i="3"/>
  <c r="K162" i="3"/>
  <c r="K161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82" i="3"/>
  <c r="K81" i="3"/>
  <c r="K80" i="3"/>
  <c r="K79" i="3"/>
  <c r="K78" i="3"/>
  <c r="K77" i="3"/>
  <c r="K10" i="3"/>
  <c r="K11" i="3"/>
  <c r="K12" i="3"/>
  <c r="K13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83" i="3"/>
  <c r="K84" i="3"/>
  <c r="K85" i="3"/>
  <c r="K86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</calcChain>
</file>

<file path=xl/sharedStrings.xml><?xml version="1.0" encoding="utf-8"?>
<sst xmlns="http://schemas.openxmlformats.org/spreadsheetml/2006/main" count="1591" uniqueCount="545">
  <si>
    <t>№ п/п</t>
  </si>
  <si>
    <t>Наименование организации</t>
  </si>
  <si>
    <t>Модель</t>
  </si>
  <si>
    <t>Тип техники</t>
  </si>
  <si>
    <t>ЗАО "Тверской экскаватор"</t>
  </si>
  <si>
    <t>АО "ЭКСМАШ"</t>
  </si>
  <si>
    <t>Предельный размер субсидии на единицу техники (руб.)</t>
  </si>
  <si>
    <t>Сведения о документах об оценке соответствия требованиям технического регламента Таможенного союза "О безопасности сельскохозяйственных тракторов и прицепов к ним" (ТР ТС 031/2012), или технического регламента Таможенного союза "О безопасности машин и оборудования" (ТР ТС 010/2011), или технического регламента Таможенного союза "О безопасности колесных транспортных средств" (ТР ТС 018/2011), номер</t>
  </si>
  <si>
    <t>Перечень техники, в отношении которой распространяется льготные лизинговые программы, способствующие достижению индикаторов, предусмотренных государственной программой Российской Федерации "Развитие промышленности и повышение ее конкурентоспособности"</t>
  </si>
  <si>
    <t>E195A</t>
  </si>
  <si>
    <t>Номер письма о подтверждении производства промышленной продукции на территории Российской Федерации</t>
  </si>
  <si>
    <t>21841/03 от 05.04.2017</t>
  </si>
  <si>
    <t>ЕА-17К</t>
  </si>
  <si>
    <t>ТЭП-18</t>
  </si>
  <si>
    <t>23798/03 от 13.04.2017</t>
  </si>
  <si>
    <t>15747/03 от 13.03.2017</t>
  </si>
  <si>
    <t>Экскаватор на автомобильном шасси</t>
  </si>
  <si>
    <t>E-RU.MT22.A.00242.P1</t>
  </si>
  <si>
    <t>TC RU E-RU.MT22.00424</t>
  </si>
  <si>
    <t>Экскаватор-планировщик на автомобильном шасси</t>
  </si>
  <si>
    <t xml:space="preserve"> E-RU.MT22.00348</t>
  </si>
  <si>
    <t>Автотопливозаправщик</t>
  </si>
  <si>
    <t>Автоцистерна</t>
  </si>
  <si>
    <t>ООО "УралСпецТранс"</t>
  </si>
  <si>
    <t>УСТ 5453L1</t>
  </si>
  <si>
    <t>49315/07 от 28.07.2017</t>
  </si>
  <si>
    <t>УСТ 5453L2</t>
  </si>
  <si>
    <t>УСТ 5453L3</t>
  </si>
  <si>
    <t>УСТ 5453L4</t>
  </si>
  <si>
    <t>УСТ 5453L5</t>
  </si>
  <si>
    <t>УСТ 5453L6</t>
  </si>
  <si>
    <t>УСТ 5453L7</t>
  </si>
  <si>
    <t>УСТ 545330</t>
  </si>
  <si>
    <t>УСТ 5453K1</t>
  </si>
  <si>
    <t>УСТ 5453K2</t>
  </si>
  <si>
    <t>УСТ 5453K3</t>
  </si>
  <si>
    <t>УСТ 5453K4</t>
  </si>
  <si>
    <t>УСТ 5453K5</t>
  </si>
  <si>
    <t>УСТ 5453K6</t>
  </si>
  <si>
    <t>УСТ 5453K7</t>
  </si>
  <si>
    <t>УСТ 5453K8</t>
  </si>
  <si>
    <t>УСТ 5453K9</t>
  </si>
  <si>
    <t>УСТ 545328</t>
  </si>
  <si>
    <t>Передвижная парогенераторная установка</t>
  </si>
  <si>
    <t>УСТ 5453DP</t>
  </si>
  <si>
    <t>E-RU.ГА06.00232</t>
  </si>
  <si>
    <t>Передвижная мастерская</t>
  </si>
  <si>
    <t>УСТ 54535A</t>
  </si>
  <si>
    <t>E-RU.ГA06.00158</t>
  </si>
  <si>
    <t>УСТ 54535B</t>
  </si>
  <si>
    <t>УСТ 54535D</t>
  </si>
  <si>
    <t>E-RU.MT39.00249</t>
  </si>
  <si>
    <t>УСТ 54535F</t>
  </si>
  <si>
    <t>Автомобиль специальный</t>
  </si>
  <si>
    <t>УСТ  54535R</t>
  </si>
  <si>
    <t>E-RU.MT39.00250</t>
  </si>
  <si>
    <t>УСТ  5453FE</t>
  </si>
  <si>
    <t>УСТ  54535T</t>
  </si>
  <si>
    <t>УСТ  54533A</t>
  </si>
  <si>
    <t>E-RU.MT39.A.00127.P1</t>
  </si>
  <si>
    <t>УСТ  54533B</t>
  </si>
  <si>
    <t>Автомобиль специализированный</t>
  </si>
  <si>
    <t>УСТ  54535U</t>
  </si>
  <si>
    <t>УСТ  5453FD</t>
  </si>
  <si>
    <t>УСТ  54539Y</t>
  </si>
  <si>
    <t>E-RU.MT22.A.00533</t>
  </si>
  <si>
    <t>УСТ  54539Z</t>
  </si>
  <si>
    <t>УСТ  5453FA</t>
  </si>
  <si>
    <t>УСТ  5453FB</t>
  </si>
  <si>
    <t>УСТ  5453FC</t>
  </si>
  <si>
    <t>Контейнеровоз</t>
  </si>
  <si>
    <t>УСТ  5453KB</t>
  </si>
  <si>
    <t>E-RU.MT22.00466</t>
  </si>
  <si>
    <t>УСТ  5453KC</t>
  </si>
  <si>
    <t>УСТ  5453KD</t>
  </si>
  <si>
    <t>УСТ  5453KF</t>
  </si>
  <si>
    <t>УСТ  5453KG</t>
  </si>
  <si>
    <t>УСТ  5453KJ</t>
  </si>
  <si>
    <t>УСТ  54536J</t>
  </si>
  <si>
    <t>E-RU.MT21.A.00282</t>
  </si>
  <si>
    <t>УСТ  54536M</t>
  </si>
  <si>
    <t>Универсальный мобильный подогреватель</t>
  </si>
  <si>
    <t>УСТ  54536Z</t>
  </si>
  <si>
    <t>E-RU.MT22.A.00522.И1</t>
  </si>
  <si>
    <t>Автоцистерна для механической очистки нефтепродуктов, транспортировки их к месту хранения и переработки</t>
  </si>
  <si>
    <t>ГРАЗ – АЦ 56774-44</t>
  </si>
  <si>
    <t>ТС RU E-RU.ГА06.00276</t>
  </si>
  <si>
    <t>58985/07 от 08.09.2017</t>
  </si>
  <si>
    <t xml:space="preserve"> ГРАЗ – АЦ 56776-40</t>
  </si>
  <si>
    <t xml:space="preserve"> ГРАЗ – АЦ 5677-40</t>
  </si>
  <si>
    <t>ТС RU E-RU.ГА06.00286</t>
  </si>
  <si>
    <t>Автоцистерна для транспортировки технических жидкостей</t>
  </si>
  <si>
    <t>ГРАЗ – АЦ 56774-011-044</t>
  </si>
  <si>
    <t>TC RU E-RU.ГА06.00276</t>
  </si>
  <si>
    <t>ГРАЗ – АЦ 56776-41</t>
  </si>
  <si>
    <t>Автоцистерна для механизированного сбора газового конденсата, разлитых (отработанных) нефтепродуктов, нефти и солевых растворов и доставка их к месту утилизации</t>
  </si>
  <si>
    <t xml:space="preserve"> ГРАЗ – АЦ 5677-41</t>
  </si>
  <si>
    <t>TC RU E-RU.ГА06.00284</t>
  </si>
  <si>
    <t>Автоцистерна для транспортировки и кратковременного хранения всех видов нефтепродуктов</t>
  </si>
  <si>
    <t>ГРАЗ – АЦ 56081-41</t>
  </si>
  <si>
    <t>TC RU E-RU.ГА06.00255</t>
  </si>
  <si>
    <t>ГРАЗ – АЦ 56215-011-41</t>
  </si>
  <si>
    <t>TC RU E-RU.ГА06.00259</t>
  </si>
  <si>
    <t>ГРАЗ – АЦ 56215-011-40</t>
  </si>
  <si>
    <t>TC RU E-RU.ГА06.00286</t>
  </si>
  <si>
    <t>ГРАЗ – АЦ 56216-011-40</t>
  </si>
  <si>
    <t>TC RU E-RU.ГА06Ю00286</t>
  </si>
  <si>
    <t>ГРАЗ – АЦ 56141-40</t>
  </si>
  <si>
    <t>ГРАЗ – АЦ 56141-45</t>
  </si>
  <si>
    <t>ГРАЗ – АЦ 56151-40</t>
  </si>
  <si>
    <t>Кран стреловой самоходный (автомобильный)</t>
  </si>
  <si>
    <t>КС-45721</t>
  </si>
  <si>
    <t>59982/07 от 13.09.2017</t>
  </si>
  <si>
    <t xml:space="preserve">Кран автомобильный </t>
  </si>
  <si>
    <t>КС-45734</t>
  </si>
  <si>
    <t>КС-55732</t>
  </si>
  <si>
    <t>КС-55733</t>
  </si>
  <si>
    <t>Кран автомобильный</t>
  </si>
  <si>
    <t>КС-65711</t>
  </si>
  <si>
    <t xml:space="preserve">Кран стреловой самоходный (автомобильный) </t>
  </si>
  <si>
    <t>КС-65717</t>
  </si>
  <si>
    <t>ОАО "ЧМЗ"</t>
  </si>
  <si>
    <t>ООО "Меркатор Калуга"</t>
  </si>
  <si>
    <t>636939/07 от 29.09.2017</t>
  </si>
  <si>
    <t>Машина дорожная комбинированная</t>
  </si>
  <si>
    <t>ЭД244КМ</t>
  </si>
  <si>
    <t>ЭД600АК</t>
  </si>
  <si>
    <t>ЭД500АК</t>
  </si>
  <si>
    <t>TC RU E-RU.АЖ04.00010</t>
  </si>
  <si>
    <t>TC RU E-RU.АЖ04.00012</t>
  </si>
  <si>
    <t>TC RU E-RU.АЖ04.00001</t>
  </si>
  <si>
    <t>ЭД500К</t>
  </si>
  <si>
    <t>ПАО «Туймазинский завод автобетоновозов»</t>
  </si>
  <si>
    <t>Автобетоносмеситель</t>
  </si>
  <si>
    <t>58142V</t>
  </si>
  <si>
    <t>58145Y</t>
  </si>
  <si>
    <t>58146T</t>
  </si>
  <si>
    <t>58146V</t>
  </si>
  <si>
    <t>58146W</t>
  </si>
  <si>
    <t>58146Z</t>
  </si>
  <si>
    <t>58147A</t>
  </si>
  <si>
    <t>58147G</t>
  </si>
  <si>
    <t>58147Y</t>
  </si>
  <si>
    <t>58147Z</t>
  </si>
  <si>
    <t>58148W</t>
  </si>
  <si>
    <t>58148Z</t>
  </si>
  <si>
    <t>58149Y</t>
  </si>
  <si>
    <t>58149W</t>
  </si>
  <si>
    <t>58149Z</t>
  </si>
  <si>
    <t>5814W2</t>
  </si>
  <si>
    <t>Автобетононасос</t>
  </si>
  <si>
    <t>58152A</t>
  </si>
  <si>
    <t>58152С</t>
  </si>
  <si>
    <t>58153A</t>
  </si>
  <si>
    <t>58153C</t>
  </si>
  <si>
    <t>58154A</t>
  </si>
  <si>
    <t>58154B</t>
  </si>
  <si>
    <t>58154C</t>
  </si>
  <si>
    <t>58154H</t>
  </si>
  <si>
    <t>71003/07 от 30.10.2017</t>
  </si>
  <si>
    <t>ООО «Вологодские машины»</t>
  </si>
  <si>
    <t>Автоцистерна для транспортировки и временного хранения пищевых жидкостей</t>
  </si>
  <si>
    <t>72082/07 от 02.11.2017</t>
  </si>
  <si>
    <t>TC RU E-RU.MT22.00428</t>
  </si>
  <si>
    <t>TC RU E-RU.MT22.00457</t>
  </si>
  <si>
    <t>TC RU E-RU.MT22.00091.П1</t>
  </si>
  <si>
    <t>E-RU.MT22.A.00419</t>
  </si>
  <si>
    <t>TC RU E-RU.ГА06.00156</t>
  </si>
  <si>
    <t>TC RU E-RU.MT22.00028.П1
TC RU E-RU.MT22.00028.П1.Р1</t>
  </si>
  <si>
    <t>E-RU.MT22.A.00481
E-RU.MT22.A.00481.Р1</t>
  </si>
  <si>
    <t>TC RU E-RU.MT22.00197.П1</t>
  </si>
  <si>
    <t>TC RU E-RU.MT22.00758</t>
  </si>
  <si>
    <t>TC RU E-RU.MT.22.00605</t>
  </si>
  <si>
    <t>TC RU E-RU.MT22.00751</t>
  </si>
  <si>
    <t>ОАО «Кемеровский Опытный 
Ремонтно-Механический Завод»</t>
  </si>
  <si>
    <t xml:space="preserve"> Машина комбинированная дорожная уборочная</t>
  </si>
  <si>
    <t>ДМК-50</t>
  </si>
  <si>
    <t xml:space="preserve">ДМК-65 </t>
  </si>
  <si>
    <t>ДМК-40G</t>
  </si>
  <si>
    <t>Машина комбинированная дорожная уборочная</t>
  </si>
  <si>
    <t>ДМК-55</t>
  </si>
  <si>
    <t>ДМК-55D</t>
  </si>
  <si>
    <t>ДМК-40</t>
  </si>
  <si>
    <t>ДМК-70</t>
  </si>
  <si>
    <t>ДМК-70В</t>
  </si>
  <si>
    <t>ДМК-80</t>
  </si>
  <si>
    <t>ДМК-80В</t>
  </si>
  <si>
    <t>Мусоровоз</t>
  </si>
  <si>
    <t>МЗ15-К55-00</t>
  </si>
  <si>
    <t>МЗ15-К55-20</t>
  </si>
  <si>
    <t>МЗ15-К56-00</t>
  </si>
  <si>
    <t>МЗ15-К56-20</t>
  </si>
  <si>
    <t>МБ18-К55-00</t>
  </si>
  <si>
    <t>МБ18-К55-01</t>
  </si>
  <si>
    <t>МБ18-К56-00</t>
  </si>
  <si>
    <t>МБ18-К56-01</t>
  </si>
  <si>
    <t>76747/07 от 22.11.2017</t>
  </si>
  <si>
    <t>ООО «ИМЗ АВТОКРАН»</t>
  </si>
  <si>
    <t>КС-55735-7</t>
  </si>
  <si>
    <t>КС-35714К-2</t>
  </si>
  <si>
    <t>КС-55735-6</t>
  </si>
  <si>
    <t>КС-65740-6</t>
  </si>
  <si>
    <t>КС-45717К-3Р</t>
  </si>
  <si>
    <t>КС-65740-7</t>
  </si>
  <si>
    <t>КС-45717-1Р</t>
  </si>
  <si>
    <t>КС-45717К-1Р</t>
  </si>
  <si>
    <t>КС-35714К-2-10</t>
  </si>
  <si>
    <t>КС-45717К-2Р</t>
  </si>
  <si>
    <t>КС-65740-8</t>
  </si>
  <si>
    <t>КС-45717К-3</t>
  </si>
  <si>
    <t>КС-35714К-3</t>
  </si>
  <si>
    <t>КС-45717К-1</t>
  </si>
  <si>
    <t>КС-35714К-3-10</t>
  </si>
  <si>
    <t>КС-55744</t>
  </si>
  <si>
    <t>Автокран</t>
  </si>
  <si>
    <t>83177/07 от 13.12.2017</t>
  </si>
  <si>
    <t>АО «Галичский автокрановый завод»</t>
  </si>
  <si>
    <t>Кран стреловой автомобильный (самоходный)</t>
  </si>
  <si>
    <t>КС-55713-1</t>
  </si>
  <si>
    <t>КС-55713-4</t>
  </si>
  <si>
    <t>КС-55713-5</t>
  </si>
  <si>
    <t>КС-55713-1В</t>
  </si>
  <si>
    <t>КС-55713-4В</t>
  </si>
  <si>
    <t>КС-55713-5В</t>
  </si>
  <si>
    <t>КС-55713-1В-4</t>
  </si>
  <si>
    <t>КС-55713-4В-4</t>
  </si>
  <si>
    <t>КС-55713-5В-4</t>
  </si>
  <si>
    <t>КС-55713-1Л</t>
  </si>
  <si>
    <t>КС-55713-4Л</t>
  </si>
  <si>
    <t>КС-55713-5Л</t>
  </si>
  <si>
    <t>КС-55731-1</t>
  </si>
  <si>
    <t xml:space="preserve">КС-55731-4 </t>
  </si>
  <si>
    <t>КС-55729-1В</t>
  </si>
  <si>
    <t>КС-55729-5В</t>
  </si>
  <si>
    <t>КС-55729-5М</t>
  </si>
  <si>
    <t>КС-55729-1В-3</t>
  </si>
  <si>
    <t>КС-55729-5В-3</t>
  </si>
  <si>
    <t>КС-65713-1</t>
  </si>
  <si>
    <t>КС-65713-5</t>
  </si>
  <si>
    <t>КС-65715-1</t>
  </si>
  <si>
    <t>КС-65721-1</t>
  </si>
  <si>
    <t>КС-75721-1</t>
  </si>
  <si>
    <t>Краны-манипуляторы автомобильные</t>
  </si>
  <si>
    <t>КМА-90</t>
  </si>
  <si>
    <t>КМА-150</t>
  </si>
  <si>
    <t>КМА-180</t>
  </si>
  <si>
    <t>КМА-200</t>
  </si>
  <si>
    <t>80446/07 от 05.12.2017</t>
  </si>
  <si>
    <t>АО "Завод ГРАЗ"</t>
  </si>
  <si>
    <t xml:space="preserve">ООО «ФоксТанк Моторс» </t>
  </si>
  <si>
    <t>Автоцементовоз</t>
  </si>
  <si>
    <t>79467/07 от 01.12.2017</t>
  </si>
  <si>
    <t>АО «Коминвест-АКМТ»</t>
  </si>
  <si>
    <t>44716/03 от 11.07.2017</t>
  </si>
  <si>
    <t>Каналопромывочная машина</t>
  </si>
  <si>
    <t>КПМ-8000</t>
  </si>
  <si>
    <t>ПУМ-6Х</t>
  </si>
  <si>
    <t>Подметальная уборочная машина</t>
  </si>
  <si>
    <t>АО «Клинцовский автокрановый завод»</t>
  </si>
  <si>
    <t>КС-35719-1-02</t>
  </si>
  <si>
    <t>КС-35719-7-02</t>
  </si>
  <si>
    <t>КС-35719-8А</t>
  </si>
  <si>
    <t>КС-45719-1К</t>
  </si>
  <si>
    <t>КС-45719-3К</t>
  </si>
  <si>
    <t>КС-45719-7К</t>
  </si>
  <si>
    <t>КС-45719-8К</t>
  </si>
  <si>
    <t>КС-55713-1К-1</t>
  </si>
  <si>
    <t>КС-55713-1К-2</t>
  </si>
  <si>
    <t>КС-55713-5К-1</t>
  </si>
  <si>
    <t>КС-55713-5К-2</t>
  </si>
  <si>
    <t>КС-55713-1К-3</t>
  </si>
  <si>
    <t>КС-55713-5К-3</t>
  </si>
  <si>
    <t>КС-55713-1К-4</t>
  </si>
  <si>
    <t>КС-55713-4К-4</t>
  </si>
  <si>
    <t>КС-55713-5К-4</t>
  </si>
  <si>
    <t>КС-55713-1К-4В</t>
  </si>
  <si>
    <t>КС-55713-4К-4В</t>
  </si>
  <si>
    <t>КС-55713-5К-4В</t>
  </si>
  <si>
    <t>КС-55713-12К-4В</t>
  </si>
  <si>
    <t>Кран стреловой автомобильный</t>
  </si>
  <si>
    <t>КС-55713-1К-1В</t>
  </si>
  <si>
    <t>КС-55713-5К-1В</t>
  </si>
  <si>
    <t>КС-55729-1К</t>
  </si>
  <si>
    <t>КС-55729-7К</t>
  </si>
  <si>
    <t>КС-65719-1К</t>
  </si>
  <si>
    <t>КС-65719-1К-1</t>
  </si>
  <si>
    <t>КС-65719-3К</t>
  </si>
  <si>
    <t>КС-65719-3К-1</t>
  </si>
  <si>
    <t>КС-65719-5К</t>
  </si>
  <si>
    <t>КС-65719-5К-1</t>
  </si>
  <si>
    <t>КС-65719-5К-2</t>
  </si>
  <si>
    <t>Подъемник-кран стреловой</t>
  </si>
  <si>
    <t>ПКС-55713-1К-1</t>
  </si>
  <si>
    <t>ПКС-55713-1К-2</t>
  </si>
  <si>
    <t>ПКС-55713-1К-3</t>
  </si>
  <si>
    <t>ПКС-55713-1К-4</t>
  </si>
  <si>
    <t>ПКС-55713-5К-1</t>
  </si>
  <si>
    <t>ПКС-55713-5К-2</t>
  </si>
  <si>
    <t>ПКС-55713-5К-3</t>
  </si>
  <si>
    <t>ПКС-55713-5К-4</t>
  </si>
  <si>
    <t>ПКС-55713-4К-4</t>
  </si>
  <si>
    <t>ПКС-55713-1К-4В</t>
  </si>
  <si>
    <t>ПКС-55713-4К-4В</t>
  </si>
  <si>
    <t>ПКС-55713-5К-4В</t>
  </si>
  <si>
    <t>1460/07 от 15.01.2018</t>
  </si>
  <si>
    <t>TC RU C-RU.MБ16.В.00024</t>
  </si>
  <si>
    <t>TC RU C-RU.AИ24.B.00064</t>
  </si>
  <si>
    <t>TC RU C-RU.АИ24.B.00175</t>
  </si>
  <si>
    <t>TC RU C-RU.АИ24.В.00084</t>
  </si>
  <si>
    <t>TC RU C-RU.МБ16.В.00048</t>
  </si>
  <si>
    <t>TC RU C-RU.МБ16.B.00064
TC RU C-RU.MБ16.В.00053
TC RU C-RU.МБ16.B.00070</t>
  </si>
  <si>
    <t>TC RU C-RU.МБ16.В.00007</t>
  </si>
  <si>
    <t>TC RU C-RU.МБ16.В.00004</t>
  </si>
  <si>
    <t>TC RU C-RU.МБ16.В.00036</t>
  </si>
  <si>
    <t>TC RU C-RU.МБ16.В.00030</t>
  </si>
  <si>
    <t>TC RU C-RU.MP03.B.00040
TC RU E-RU.MP03.00510
TC RU C-RU.MP03.B.00892</t>
  </si>
  <si>
    <t>TC RU C-RU.MБ17.B.00002
TC RU E-RU.MP03.00510
TC RU C-RU.MP03.B.00892</t>
  </si>
  <si>
    <t>TC RU C-RU.MP03.B.00038
TC RU E-RU.MP03.00530</t>
  </si>
  <si>
    <t>TC RU C-RU.MБ17.В.00001
TC RU E-RU.MP03.00530
TC RU C-RU.MP03.B.00893</t>
  </si>
  <si>
    <t>TC RU C-RU.MP03.B.00042
TC RU E-RU.MP03.00530
TC RU C-RU.MP03.B.00893</t>
  </si>
  <si>
    <t>TC RU E-RU.MP03.00261</t>
  </si>
  <si>
    <t>TC RU E-RU.ГА06.00220</t>
  </si>
  <si>
    <t>TC RU E-RU.ГА06.00120</t>
  </si>
  <si>
    <t>TC RU E-RU.MP03.00410</t>
  </si>
  <si>
    <t>TC RU E-RU.ГА06.00179</t>
  </si>
  <si>
    <t>TC RU E-RU.MT22.00432.P1 </t>
  </si>
  <si>
    <t> TC RU E-RU.MT22.00432.P1</t>
  </si>
  <si>
    <t>TC RU E-RU.MT02.00483</t>
  </si>
  <si>
    <t>TC RU E-RU.MT02.00103</t>
  </si>
  <si>
    <t>TC RU E-RU.MP03.00452
TC RU E-RU.MT22.00430</t>
  </si>
  <si>
    <t>ТС RU Е- RU.ГА06.00056.Р1</t>
  </si>
  <si>
    <t>ТС RU Е- RU.МР03.00088</t>
  </si>
  <si>
    <t>ТС RU E-RU.МР03.00418</t>
  </si>
  <si>
    <t>ТС RU A-RU.АЯ73.02198</t>
  </si>
  <si>
    <t>ТС RU A-RU.АЯ73.02199</t>
  </si>
  <si>
    <t>ТС RU Е-RU.МР03.00042</t>
  </si>
  <si>
    <t>ТС RU Е-RU.МР03.00221</t>
  </si>
  <si>
    <t>ТС RU Е-RU.МР03.00319</t>
  </si>
  <si>
    <t>ТС RU Е-RU.МР03.00327</t>
  </si>
  <si>
    <t>ТС RU Е-RU.МР03.00022</t>
  </si>
  <si>
    <t>ТС RU Е-RU.МР03.00010</t>
  </si>
  <si>
    <t>E-RU.MP03.А.00817</t>
  </si>
  <si>
    <t>ТС RU Е-RU.МР03.00538
ТС RU Е-RU.МР03.00472</t>
  </si>
  <si>
    <t>ТС RU Е- RU.МР03.00058.Р1
ТС RU Е- RU.МР03.00058.Р2</t>
  </si>
  <si>
    <t>Машина комбинированная вакуумно-уборочная</t>
  </si>
  <si>
    <t>В-68М-10</t>
  </si>
  <si>
    <t>В-68М-20</t>
  </si>
  <si>
    <t>В-68М-30</t>
  </si>
  <si>
    <t>В-68М-40</t>
  </si>
  <si>
    <t>Машина вакуумная подметальная</t>
  </si>
  <si>
    <t>МВП-К20-02-1</t>
  </si>
  <si>
    <t>МВП-К20-02-2</t>
  </si>
  <si>
    <t>МВП-К20-02-3</t>
  </si>
  <si>
    <t>МСТ К23.01</t>
  </si>
  <si>
    <t>МСТ К23.02</t>
  </si>
  <si>
    <t>МСТ К32.01</t>
  </si>
  <si>
    <t>МСТ К32.02</t>
  </si>
  <si>
    <t>ПУМ-6ХГМ</t>
  </si>
  <si>
    <t>Машина уборочная</t>
  </si>
  <si>
    <t>АКПМ-3П</t>
  </si>
  <si>
    <t>Машина комбинированная дорожная</t>
  </si>
  <si>
    <t>КДМ G20.01</t>
  </si>
  <si>
    <t>КДМ G20.02</t>
  </si>
  <si>
    <t>МВП G20.01</t>
  </si>
  <si>
    <t>4646/07 от 26.01.2018</t>
  </si>
  <si>
    <t>ОАО «Тосненский механические завод»</t>
  </si>
  <si>
    <t>Машина комбинированная дорожно-уборочная</t>
  </si>
  <si>
    <t>МКДУ-1,
базовое шасси КамАЗ 65115</t>
  </si>
  <si>
    <t>МКДУ-2,
базовое шасси КамАЗ 65115</t>
  </si>
  <si>
    <t>МКДУ-6,
базовое шасси КамАЗ 43253,
КамАЗ 43255</t>
  </si>
  <si>
    <t>МКДУ-7,
базовое шасси КамАЗ 65111</t>
  </si>
  <si>
    <t>МКДУ-3,
базовое шасси КамАЗ 6520</t>
  </si>
  <si>
    <t>МКДУ-10,
базовое шасси КамАЗ-53605</t>
  </si>
  <si>
    <t>МКДУ-11,
базовое шасси КамАЗ-6522-40,
КамАЗ-6522-41,
КамАЗ-6522-43</t>
  </si>
  <si>
    <t>МКДУ«СОКОЛ» 69283R,
базовое шасси КамАЗ 65115</t>
  </si>
  <si>
    <t>МКДУ-2ГМ,
базовое шасси КамАЗ-65115-30,
КамАЗ-65115-32</t>
  </si>
  <si>
    <t>МКДУ-3ГМ,
базовое шасси КамАЗ-6520-33</t>
  </si>
  <si>
    <t>МКДУ-10ГМ,
шасси КамАЗ 53605</t>
  </si>
  <si>
    <t>TC RU E-RU.MT22.00317.P2</t>
  </si>
  <si>
    <t>TC RU E-RU.MT22.00076.P3</t>
  </si>
  <si>
    <t>TC RU E-RU.MT22.00506.P1</t>
  </si>
  <si>
    <t>TC RU E-RU.MT22.00346.P1</t>
  </si>
  <si>
    <t>TC RU E-RU.MT22.00507</t>
  </si>
  <si>
    <t>TC RU E-RU.MT22.00077.P3</t>
  </si>
  <si>
    <t>E-RU.MT22.A.00831</t>
  </si>
  <si>
    <t>TC RU E-RU.MT22.00485.P1</t>
  </si>
  <si>
    <t>E-RU.MT22.A.00820</t>
  </si>
  <si>
    <t>E-RU.MT22.A.00836</t>
  </si>
  <si>
    <t>E-RU.MP03.А.00534.Р1</t>
  </si>
  <si>
    <t>ТС RU E-RU.MP03.00371</t>
  </si>
  <si>
    <t>ТС RU E-RU.MP03.00432</t>
  </si>
  <si>
    <t>E-RU.MT22.A.00641</t>
  </si>
  <si>
    <t>TC RU E-RU.MP03.00453</t>
  </si>
  <si>
    <t>ТС RU Е-RU.МР03.00596</t>
  </si>
  <si>
    <r>
      <t xml:space="preserve">TC RU C-RU.АИ24.B.00150
</t>
    </r>
    <r>
      <rPr>
        <sz val="12"/>
        <rFont val="Times New Roman"/>
        <family val="1"/>
        <charset val="204"/>
      </rPr>
      <t>TC RU E-RU.ГА06.00137</t>
    </r>
  </si>
  <si>
    <r>
      <t xml:space="preserve">TC RU C-RU.АИ24.B.00150
</t>
    </r>
    <r>
      <rPr>
        <sz val="14"/>
        <rFont val="Times New Roman"/>
        <family val="1"/>
        <charset val="204"/>
      </rPr>
      <t>TC RU E-RU.МР03.00084.Р1</t>
    </r>
  </si>
  <si>
    <r>
      <t xml:space="preserve">TC RU C-RU.АИ24.B.00175
</t>
    </r>
    <r>
      <rPr>
        <sz val="14"/>
        <rFont val="Times New Roman"/>
        <family val="1"/>
        <charset val="204"/>
      </rPr>
      <t>TC RU E-RU.МР03.00026.Р1</t>
    </r>
  </si>
  <si>
    <r>
      <t xml:space="preserve">TC RU C-RU.АИ24.B.00175
</t>
    </r>
    <r>
      <rPr>
        <sz val="14"/>
        <rFont val="Times New Roman"/>
        <family val="1"/>
        <charset val="204"/>
      </rPr>
      <t>TC RU E-RU.МР03.00255</t>
    </r>
  </si>
  <si>
    <r>
      <t xml:space="preserve">TC RU C-RU.АИ24.B.00175
</t>
    </r>
    <r>
      <rPr>
        <sz val="14"/>
        <rFont val="Times New Roman"/>
        <family val="1"/>
        <charset val="204"/>
      </rPr>
      <t>TC RU E-RU.МР03.00089</t>
    </r>
  </si>
  <si>
    <r>
      <t xml:space="preserve">TC RU C-RU.АИ24.B.00123
</t>
    </r>
    <r>
      <rPr>
        <sz val="14"/>
        <rFont val="Times New Roman"/>
        <family val="1"/>
        <charset val="204"/>
      </rPr>
      <t>TC RU E-RU.МР03.00078</t>
    </r>
  </si>
  <si>
    <r>
      <t xml:space="preserve">TC RU C-RU.АИ24.В.00123
</t>
    </r>
    <r>
      <rPr>
        <sz val="14"/>
        <rFont val="Times New Roman"/>
        <family val="1"/>
        <charset val="204"/>
      </rPr>
      <t>TC RU E-RU.МР03.00084.Р1</t>
    </r>
  </si>
  <si>
    <r>
      <t xml:space="preserve">TC RU C-RU.AИ24.B.00147
</t>
    </r>
    <r>
      <rPr>
        <sz val="14"/>
        <rFont val="Times New Roman"/>
        <family val="1"/>
        <charset val="204"/>
      </rPr>
      <t>TC RU E-RU.МР03.00078</t>
    </r>
  </si>
  <si>
    <r>
      <t xml:space="preserve">TC RU C-RU.AИ24.B.00147
</t>
    </r>
    <r>
      <rPr>
        <sz val="14"/>
        <rFont val="Times New Roman"/>
        <family val="1"/>
        <charset val="204"/>
      </rPr>
      <t>TC RU E-RU.МР03.00084.Р1</t>
    </r>
  </si>
  <si>
    <r>
      <t xml:space="preserve">TC RU C-RU.AИ24.B.00064
</t>
    </r>
    <r>
      <rPr>
        <sz val="14"/>
        <rFont val="Times New Roman"/>
        <family val="1"/>
        <charset val="204"/>
      </rPr>
      <t>TC RU E-RU.МР03.00078</t>
    </r>
  </si>
  <si>
    <r>
      <t xml:space="preserve">TC RU C-RU.AИ24.B.00064
</t>
    </r>
    <r>
      <rPr>
        <sz val="14"/>
        <rFont val="Times New Roman"/>
        <family val="1"/>
        <charset val="204"/>
      </rPr>
      <t>TC RU E-RU.МР03.00084.Р1</t>
    </r>
  </si>
  <si>
    <r>
      <t xml:space="preserve">TC RU C-RU.MБ16.В.00024
</t>
    </r>
    <r>
      <rPr>
        <sz val="14"/>
        <rFont val="Times New Roman"/>
        <family val="1"/>
        <charset val="204"/>
      </rPr>
      <t>TC RU E-RU.МР03.00078</t>
    </r>
  </si>
  <si>
    <r>
      <t xml:space="preserve">TC RU C-RU.MБ16.В.00024
</t>
    </r>
    <r>
      <rPr>
        <sz val="14"/>
        <rFont val="Times New Roman"/>
        <family val="1"/>
        <charset val="204"/>
      </rPr>
      <t>TC RU E-RU.МР03.00389</t>
    </r>
  </si>
  <si>
    <r>
      <t xml:space="preserve">TC RU C-RU.MБ16.В.00024
</t>
    </r>
    <r>
      <rPr>
        <sz val="14"/>
        <rFont val="Times New Roman"/>
        <family val="1"/>
        <charset val="204"/>
      </rPr>
      <t>TC RU E-RU.МР03.00084.Р1</t>
    </r>
  </si>
  <si>
    <r>
      <t xml:space="preserve">TC RU C-RU.MБ16.В.00021
</t>
    </r>
    <r>
      <rPr>
        <sz val="14"/>
        <rFont val="Times New Roman"/>
        <family val="1"/>
        <charset val="204"/>
      </rPr>
      <t>TC RU E-RU.МР03.00259</t>
    </r>
  </si>
  <si>
    <r>
      <t xml:space="preserve">TC RU C-RU.MБ16.В.00021
</t>
    </r>
    <r>
      <rPr>
        <sz val="14"/>
        <rFont val="Times New Roman"/>
        <family val="1"/>
        <charset val="204"/>
      </rPr>
      <t>TC RU E-RU.МР03.00274</t>
    </r>
  </si>
  <si>
    <r>
      <t xml:space="preserve">TC RU C-RU.АГ49.В.00923
</t>
    </r>
    <r>
      <rPr>
        <sz val="14"/>
        <rFont val="Times New Roman"/>
        <family val="1"/>
        <charset val="204"/>
      </rPr>
      <t>TC RU E-RU.МР03.00125</t>
    </r>
    <r>
      <rPr>
        <sz val="14"/>
        <color theme="1"/>
        <rFont val="Times New Roman"/>
        <family val="1"/>
        <charset val="204"/>
      </rPr>
      <t xml:space="preserve">
TC RU C-RU.МБ16.B.00022</t>
    </r>
  </si>
  <si>
    <r>
      <t xml:space="preserve">TC RU C-RU.АГ49.В.00923
</t>
    </r>
    <r>
      <rPr>
        <sz val="14"/>
        <rFont val="Times New Roman"/>
        <family val="1"/>
        <charset val="204"/>
      </rPr>
      <t>TC RU E-RU.МР03.00125</t>
    </r>
  </si>
  <si>
    <r>
      <t xml:space="preserve">TC RU C-RU.АГ49.B.00923
</t>
    </r>
    <r>
      <rPr>
        <sz val="14"/>
        <rFont val="Times New Roman"/>
        <family val="1"/>
        <charset val="204"/>
      </rPr>
      <t>TC RU E-RU.МР03.00338</t>
    </r>
    <r>
      <rPr>
        <sz val="14"/>
        <color theme="1"/>
        <rFont val="Times New Roman"/>
        <family val="1"/>
        <charset val="204"/>
      </rPr>
      <t xml:space="preserve">
TC RU C-RU.МБ16.B.00022</t>
    </r>
  </si>
  <si>
    <r>
      <t xml:space="preserve">TC RU C-RU.АГ49.B.00923
</t>
    </r>
    <r>
      <rPr>
        <sz val="14"/>
        <rFont val="Times New Roman"/>
        <family val="1"/>
        <charset val="204"/>
      </rPr>
      <t>TC RU E-RU.МР03.00338</t>
    </r>
    <r>
      <rPr>
        <sz val="14"/>
        <color theme="1"/>
        <rFont val="Times New Roman"/>
        <family val="1"/>
        <charset val="204"/>
      </rPr>
      <t xml:space="preserve">
</t>
    </r>
  </si>
  <si>
    <r>
      <t xml:space="preserve">TC RU C-RU.АГ49.B.00923
</t>
    </r>
    <r>
      <rPr>
        <sz val="14"/>
        <rFont val="Times New Roman"/>
        <family val="1"/>
        <charset val="204"/>
      </rPr>
      <t>TC RU E-RU.МР03.00173</t>
    </r>
    <r>
      <rPr>
        <sz val="14"/>
        <color theme="1"/>
        <rFont val="Times New Roman"/>
        <family val="1"/>
        <charset val="204"/>
      </rPr>
      <t xml:space="preserve">
TC RU C-RU.МБ16.B.00022</t>
    </r>
  </si>
  <si>
    <r>
      <t>TC RU C-RU.АИ24.В.00123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</si>
  <si>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TC RU C-RU.МБ16.B.00001
</t>
    </r>
    <r>
      <rPr>
        <sz val="14"/>
        <rFont val="Times New Roman"/>
        <family val="1"/>
        <charset val="204"/>
      </rPr>
      <t>TC RU E-RU.МР03.00173</t>
    </r>
  </si>
  <si>
    <r>
      <t xml:space="preserve">TC RU C-RU.АИ24.В.00084
</t>
    </r>
    <r>
      <rPr>
        <sz val="14"/>
        <rFont val="Times New Roman"/>
        <family val="1"/>
        <charset val="204"/>
      </rPr>
      <t>TC RU E-RU.МР03.00254</t>
    </r>
  </si>
  <si>
    <r>
      <t xml:space="preserve">TC RU C-RU.АИ24.В.00084
</t>
    </r>
    <r>
      <rPr>
        <sz val="14"/>
        <rFont val="Times New Roman"/>
        <family val="1"/>
        <charset val="204"/>
      </rPr>
      <t>TC RU E-RU.МР03.00084.Р1</t>
    </r>
  </si>
  <si>
    <r>
      <t xml:space="preserve">TC RU C-RU.МБ16.B.00038
</t>
    </r>
    <r>
      <rPr>
        <sz val="14"/>
        <rFont val="Times New Roman"/>
        <family val="1"/>
        <charset val="204"/>
      </rPr>
      <t>TC RU E-RU.МР03.00512</t>
    </r>
  </si>
  <si>
    <r>
      <t xml:space="preserve">TC RU C-RU.МБ16.B.00038
</t>
    </r>
    <r>
      <rPr>
        <sz val="14"/>
        <rFont val="Times New Roman"/>
        <family val="1"/>
        <charset val="204"/>
      </rPr>
      <t>TC RU E-RU.МР03.00389</t>
    </r>
  </si>
  <si>
    <r>
      <t xml:space="preserve">TC RU C-RU.МБ16.B.00038
</t>
    </r>
    <r>
      <rPr>
        <sz val="14"/>
        <rFont val="Times New Roman"/>
        <family val="1"/>
        <charset val="204"/>
      </rPr>
      <t>TC RU E-RU.МР03.00328</t>
    </r>
  </si>
  <si>
    <r>
      <t xml:space="preserve">TC RU C-RU.АИ24.B.00150
</t>
    </r>
    <r>
      <rPr>
        <sz val="14"/>
        <rFont val="Times New Roman"/>
        <family val="1"/>
        <charset val="204"/>
      </rPr>
      <t>TC RU E-RU.МР03.00089</t>
    </r>
  </si>
  <si>
    <t>TC RU C-RU.MБ17.B.00008
ТC RU E-RU.MP03.00532
ТC RU E-RU.MP03.00532</t>
  </si>
  <si>
    <t>TC RU C-RU.MБ17.B.00007
TC RU E-RU.MP03.00531</t>
  </si>
  <si>
    <t>TC RU C-RU.MБ17.B.00006
ТC RU E-RU.MP03.00531</t>
  </si>
  <si>
    <t>10517/07 от 20.02.2018</t>
  </si>
  <si>
    <t>ТС RU E-RU.ГА06.00276Р1</t>
  </si>
  <si>
    <t>TC RU E-RU.ГА06.00255.Р1</t>
  </si>
  <si>
    <t>TC RU E-RU.ГА06.00259Р1</t>
  </si>
  <si>
    <t>Топливозаправщик аэродромный</t>
  </si>
  <si>
    <t>ГРАЗ-АТЗ 5608-41</t>
  </si>
  <si>
    <t>ГРАЗ-АТЗ 56132-40</t>
  </si>
  <si>
    <t>ГРАЗ-АТЗ 56133-40</t>
  </si>
  <si>
    <t>ГРАЗ-АТЗ 56142</t>
  </si>
  <si>
    <t>ГРАЗ-АТЗ 56142-40</t>
  </si>
  <si>
    <t>ГРАЗ-АТЗ 56142-45</t>
  </si>
  <si>
    <t>ГРАЗ-АТЗ 56215-40</t>
  </si>
  <si>
    <t>ГРАЗ-АТЗ 56215-41</t>
  </si>
  <si>
    <t>ГРАЗ-АТЗ 56216-40</t>
  </si>
  <si>
    <t>ГРАЗ-АТЗ 56215А</t>
  </si>
  <si>
    <t>E-RU.MT39.00307
E-RU.MT39.00391</t>
  </si>
  <si>
    <t>E-RU.MT39.00265
E-RU.MT39.00387</t>
  </si>
  <si>
    <t>TC RU E-RU.АЖ04.00002
TC RU E-RU.АЖ04.00107</t>
  </si>
  <si>
    <t>TC RU C-RU.АИ24.В.00084
TC RU C-RU.АИ24.В.00084.Р1</t>
  </si>
  <si>
    <t>TC RU E-RU.MT39.00243
TC RU E-RU.MT39.00146
E-RU.MT39.A.00247
TC RU E-RU.MT39.00298
TC RU E-RU.MT39.00437</t>
  </si>
  <si>
    <t xml:space="preserve">
</t>
  </si>
  <si>
    <t>TC RU E-RU.MT22.00275
TC RU E-RU.MT22.00275.П1</t>
  </si>
  <si>
    <t>при передаче техники в субъектах Российской Федерации, входящих в состав Дальневосточного федерального округа и Сибирского федерального округа, Калининградской области, Республике Крым, а также в г. Севастополе</t>
  </si>
  <si>
    <t>при передаче техники в других субъектах Российской Федерации</t>
  </si>
  <si>
    <t>E-RU.MP03.А.00704.Р1
TC RU E-RU.MP03.00698</t>
  </si>
  <si>
    <t>TC RU E-RU.ГА06.00194.Р1
TC RU E-RU.ГА06.00194.И1</t>
  </si>
  <si>
    <t>TC RU E-RU.ГА06.00178.P1
TC RU E-RU.ГА06.00178.P2</t>
  </si>
  <si>
    <t>TC RU E-RU.MT39.00110.P1
E-RU.MT39.A.00434
TC RU E-RU.MT39.00469</t>
  </si>
  <si>
    <t>МВП-50121-02-10</t>
  </si>
  <si>
    <t>МВП-50121-02-20</t>
  </si>
  <si>
    <t>МВП-50121-02-30</t>
  </si>
  <si>
    <t>МВП-50121-02-40</t>
  </si>
  <si>
    <t>МВП-50121-02-50</t>
  </si>
  <si>
    <t>TC RU E-RU.MP03.00372</t>
  </si>
  <si>
    <t>TC RU C-RU.MP03.B.00039
TC RU E-RU.MP03.00534
TC RU C-RU.MP03.B.00917
TC RU E-RU.MP03.00675</t>
  </si>
  <si>
    <t>TC RU C-RU.MБ17.В.00001
TC RU E-RU.MP03.00511
TC RU C-RU.MP03.B.00893
TC RU E-RU.MP03.00729</t>
  </si>
  <si>
    <t>TC RU C-RU.MP03.B.00042
TC RU E-RU.MP03.00511
TC RU C-RU.MP03.B.00893
TC RU E-RU.MP03.00729</t>
  </si>
  <si>
    <t>TC RU C-RU.MP03.B.00040
TC RU E-RU.MP03.00511
TC RU E-RU.MP03.00729</t>
  </si>
  <si>
    <t>TC RU C-RU.MБ17.B.00006
TC RU E-RU.MP03.00533
TC RU E-RU.MP03.00730</t>
  </si>
  <si>
    <t>TC RU C-RU.MБ17.B.00007
TC RU E-RU.MP03.00533
TC RU E-RU.MP03.00730</t>
  </si>
  <si>
    <t>ТС RU Е-RU.МР03.00035
TC RU A-RU.AЯ73.02811</t>
  </si>
  <si>
    <t>TC RU-E-RU.MT39.00017.P4
TC RU-E-RU.MT39.00017.P3
TC RU-E-RU.MT39.00072.P2 
TC RU E-RU.MT39.00347
TC RU E-RU.MT39.00446
TC RU E-RU.MT39.00491
TC RU E-RU.MT39.00502</t>
  </si>
  <si>
    <t>TC RU-E-RU.MT39.00280
TC RU-E-RU.MT39.00017.P4
TC RU-E-RU.MT39.00072.P2
TC RU E-RU.MT39.00243
TC RU E-RU.MT39.00347
TC RU-E-RU.MT39.00017.P3
TC RU E-RU.MT39.00446
TC RU E-RU.MT39.00491
TC RU E-RU.MT39.00502</t>
  </si>
  <si>
    <t>TC RU-E-RU.MT39.00042.P3
TC RU-E-RU.MT39.00280
TC RU-E-RU.MT39.00072.P2
TC RU E-RU.MT39.00243
TC RU E-RU.MT39.00446
TC RU E-RU.MT39.00502</t>
  </si>
  <si>
    <t>TC RU-E-RU.MT39.00042.P3
TC RU-E-RU.MT39.00280
TC RU-E-RU.MT39.00072.P2
TC RU E-RU.MT39.00243
TC RU E-RU.MT39.00146
TC RU E-RU.MT39.00437
TC RU E-RU.MT39.00446
TC RU E-RU.MT39.00502</t>
  </si>
  <si>
    <t>КС-5576К</t>
  </si>
  <si>
    <t>КС-65740-4</t>
  </si>
  <si>
    <t>КС-65740-5</t>
  </si>
  <si>
    <t>ООО "Камышинский крановый завод"</t>
  </si>
  <si>
    <t>50502/07 от 08.08.2018</t>
  </si>
  <si>
    <t>TC RU C-RU.ГА06.В.00791</t>
  </si>
  <si>
    <t>АО «Арзамасский завод коммунального машиностроения»</t>
  </si>
  <si>
    <t>КО-440В</t>
  </si>
  <si>
    <t>КО-440А1</t>
  </si>
  <si>
    <t>КО-440-4К1</t>
  </si>
  <si>
    <t>КО-440-5</t>
  </si>
  <si>
    <t>КО-440К20</t>
  </si>
  <si>
    <t>КО-440-6</t>
  </si>
  <si>
    <t>КО-440-8Г</t>
  </si>
  <si>
    <t>КО-440-7</t>
  </si>
  <si>
    <t>КО-440-8</t>
  </si>
  <si>
    <t>КО-440В1</t>
  </si>
  <si>
    <t>КО-440В1-01</t>
  </si>
  <si>
    <t>КО-440ВГ</t>
  </si>
  <si>
    <t>КО-440ВГ-01</t>
  </si>
  <si>
    <t>49571/07 от 03.08.2018</t>
  </si>
  <si>
    <t>Машина вакуумная</t>
  </si>
  <si>
    <t>КО-505А</t>
  </si>
  <si>
    <t>КО-505А-1</t>
  </si>
  <si>
    <t>КО-505АГ</t>
  </si>
  <si>
    <t>КО-505Б1</t>
  </si>
  <si>
    <t>КО-505Б</t>
  </si>
  <si>
    <t>КО-520А</t>
  </si>
  <si>
    <t>КО-520К</t>
  </si>
  <si>
    <t>КО-507АМ</t>
  </si>
  <si>
    <t>КО-507АМ1</t>
  </si>
  <si>
    <t>КО-507А-2</t>
  </si>
  <si>
    <t>КО-507К</t>
  </si>
  <si>
    <t>КО-507А-3</t>
  </si>
  <si>
    <t>КО-507АГ</t>
  </si>
  <si>
    <t>Машина илососная</t>
  </si>
  <si>
    <t>КО-510К</t>
  </si>
  <si>
    <t>КО-524</t>
  </si>
  <si>
    <t xml:space="preserve">Машина комбинированная </t>
  </si>
  <si>
    <t xml:space="preserve"> КО-560А</t>
  </si>
  <si>
    <t>ДКТ-245</t>
  </si>
  <si>
    <t>КО-560Г</t>
  </si>
  <si>
    <t>КО-560</t>
  </si>
  <si>
    <t>КО-829АМ</t>
  </si>
  <si>
    <t>КО-829БГ</t>
  </si>
  <si>
    <t>КО-829А1</t>
  </si>
  <si>
    <t>КО-829Б1</t>
  </si>
  <si>
    <t>КО829Д1</t>
  </si>
  <si>
    <t>КО-829С1</t>
  </si>
  <si>
    <t>КО-829С1-01</t>
  </si>
  <si>
    <t>КО-829С1-02</t>
  </si>
  <si>
    <t>КО-829С1-03</t>
  </si>
  <si>
    <t>КО-514</t>
  </si>
  <si>
    <t>Машина для очистки канализационных сетей</t>
  </si>
  <si>
    <t>КО-514-1</t>
  </si>
  <si>
    <t>КО-512</t>
  </si>
  <si>
    <t>TC RU E-RU.MT15.00080.P1</t>
  </si>
  <si>
    <t>TC RU E-RU.MT15.00056.P1</t>
  </si>
  <si>
    <t>TC RU E-RU.MT15.00199</t>
  </si>
  <si>
    <t>TC RU E-RU.MT15.00021.P2</t>
  </si>
  <si>
    <t>TC RU E-RU.MT15.00201.P1</t>
  </si>
  <si>
    <t>TC RU E-RU.MT15.00069.P1</t>
  </si>
  <si>
    <t>TC RU E-RU.MT15.00211.P1</t>
  </si>
  <si>
    <t>TC RU E-RU.MT15.00022.P1</t>
  </si>
  <si>
    <t>TC RU E-RU.MT15.00139</t>
  </si>
  <si>
    <t>TC RU E-RU.MT15.00011.P2</t>
  </si>
  <si>
    <t>TC RU E-RU.MT15.00039.P2</t>
  </si>
  <si>
    <t>TC RU E-RU.MT15.00061.P1</t>
  </si>
  <si>
    <t>TC RU E-RU.MT15.00113.P2</t>
  </si>
  <si>
    <t>TC RU E-RU.MT15.00112</t>
  </si>
  <si>
    <t>TC RU E-RU.MT15.00043.P2</t>
  </si>
  <si>
    <t>TC RU E-RU.MT15.00012.P1</t>
  </si>
  <si>
    <t>камаз</t>
  </si>
  <si>
    <t>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</si>
</sst>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10" fillId="2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k-dev-mni1/AppData/Local/Microsoft/Windows/Temporary%20Internet%20Files/Content.Outlook/ENBN4IXN/16.08_&#1055;&#1077;&#1088;&#1077;&#1095;&#1077;&#1085;&#1100;%20&#1090;&#1077;&#1093;&#1085;&#1080;&#1082;&#1080;%20&#1091;&#1095;&#1072;&#1089;&#1090;&#1074;&#1091;&#1102;&#1097;&#1077;&#1081;%20&#1074;%20&#1087;&#1088;&#1086;&#1075;&#1088;&#1072;&#1084;&#1084;&#1077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1"/>
    </sheetNames>
    <sheetDataSet>
      <sheetData sheetId="0"/>
      <sheetData sheetId="1">
        <row r="39">
          <cell r="B39">
            <v>1566</v>
          </cell>
          <cell r="C39" t="str">
            <v>остав</v>
          </cell>
        </row>
        <row r="40">
          <cell r="B40">
            <v>1567</v>
          </cell>
          <cell r="C40" t="str">
            <v>остав</v>
          </cell>
        </row>
        <row r="41">
          <cell r="B41">
            <v>1568</v>
          </cell>
          <cell r="C41" t="str">
            <v>остав</v>
          </cell>
        </row>
        <row r="42">
          <cell r="B42">
            <v>1569</v>
          </cell>
          <cell r="C42" t="str">
            <v>остав</v>
          </cell>
        </row>
        <row r="43">
          <cell r="B43">
            <v>2092</v>
          </cell>
          <cell r="C43" t="str">
            <v>остав</v>
          </cell>
        </row>
        <row r="44">
          <cell r="B44">
            <v>2093</v>
          </cell>
          <cell r="C44" t="str">
            <v>остав</v>
          </cell>
        </row>
        <row r="45">
          <cell r="B45">
            <v>2094</v>
          </cell>
          <cell r="C45" t="str">
            <v>остав</v>
          </cell>
        </row>
        <row r="46">
          <cell r="B46">
            <v>2095</v>
          </cell>
          <cell r="C46" t="str">
            <v>остав</v>
          </cell>
        </row>
        <row r="47">
          <cell r="B47">
            <v>2096</v>
          </cell>
          <cell r="C47" t="str">
            <v>остав</v>
          </cell>
        </row>
        <row r="48">
          <cell r="B48">
            <v>2097</v>
          </cell>
          <cell r="C48" t="str">
            <v>остав</v>
          </cell>
        </row>
        <row r="49">
          <cell r="B49">
            <v>2098</v>
          </cell>
          <cell r="C49" t="str">
            <v>остав</v>
          </cell>
        </row>
        <row r="50">
          <cell r="B50">
            <v>2099</v>
          </cell>
          <cell r="C50" t="str">
            <v>остав</v>
          </cell>
        </row>
        <row r="51">
          <cell r="B51">
            <v>2100</v>
          </cell>
          <cell r="C51" t="str">
            <v>остав</v>
          </cell>
        </row>
        <row r="52">
          <cell r="B52">
            <v>2101</v>
          </cell>
          <cell r="C52" t="str">
            <v>остав</v>
          </cell>
        </row>
        <row r="53">
          <cell r="B53">
            <v>2102</v>
          </cell>
          <cell r="C53" t="str">
            <v>остав</v>
          </cell>
        </row>
        <row r="54">
          <cell r="B54">
            <v>2103</v>
          </cell>
          <cell r="C54" t="str">
            <v>остав</v>
          </cell>
        </row>
        <row r="55">
          <cell r="B55">
            <v>2104</v>
          </cell>
          <cell r="C55" t="str">
            <v>остав</v>
          </cell>
        </row>
        <row r="56">
          <cell r="B56">
            <v>2105</v>
          </cell>
          <cell r="C56" t="str">
            <v>остав</v>
          </cell>
        </row>
        <row r="57">
          <cell r="B57">
            <v>2106</v>
          </cell>
          <cell r="C57" t="str">
            <v>остав</v>
          </cell>
        </row>
        <row r="58">
          <cell r="B58">
            <v>2107</v>
          </cell>
          <cell r="C58" t="str">
            <v>остав</v>
          </cell>
        </row>
        <row r="59">
          <cell r="B59">
            <v>2108</v>
          </cell>
          <cell r="C59" t="str">
            <v>остав</v>
          </cell>
        </row>
        <row r="60">
          <cell r="B60">
            <v>2109</v>
          </cell>
          <cell r="C60" t="str">
            <v>остав</v>
          </cell>
        </row>
        <row r="61">
          <cell r="B61">
            <v>2286</v>
          </cell>
          <cell r="C61" t="str">
            <v>остав</v>
          </cell>
        </row>
        <row r="62">
          <cell r="B62">
            <v>2287</v>
          </cell>
          <cell r="C62" t="str">
            <v>остав</v>
          </cell>
        </row>
        <row r="63">
          <cell r="B63">
            <v>2290</v>
          </cell>
          <cell r="C63" t="str">
            <v>остав</v>
          </cell>
        </row>
        <row r="64">
          <cell r="B64">
            <v>2291</v>
          </cell>
          <cell r="C64" t="str">
            <v>остав</v>
          </cell>
        </row>
        <row r="65">
          <cell r="B65">
            <v>2292</v>
          </cell>
          <cell r="C65" t="str">
            <v>остав</v>
          </cell>
        </row>
        <row r="66">
          <cell r="B66">
            <v>2293</v>
          </cell>
          <cell r="C66" t="str">
            <v>остав</v>
          </cell>
        </row>
        <row r="67">
          <cell r="B67">
            <v>2294</v>
          </cell>
          <cell r="C67" t="str">
            <v>остав</v>
          </cell>
        </row>
        <row r="68">
          <cell r="B68">
            <v>2295</v>
          </cell>
          <cell r="C68" t="str">
            <v>остав</v>
          </cell>
        </row>
        <row r="69">
          <cell r="B69">
            <v>2296</v>
          </cell>
          <cell r="C69" t="str">
            <v>остав</v>
          </cell>
        </row>
        <row r="70">
          <cell r="B70">
            <v>2297</v>
          </cell>
          <cell r="C70" t="str">
            <v>остав</v>
          </cell>
        </row>
        <row r="71">
          <cell r="B71">
            <v>2298</v>
          </cell>
          <cell r="C71" t="str">
            <v>остав</v>
          </cell>
        </row>
        <row r="72">
          <cell r="B72">
            <v>2299</v>
          </cell>
          <cell r="C72" t="str">
            <v>остав</v>
          </cell>
        </row>
        <row r="73">
          <cell r="B73">
            <v>2300</v>
          </cell>
          <cell r="C73" t="str">
            <v>остав</v>
          </cell>
        </row>
        <row r="74">
          <cell r="B74">
            <v>2301</v>
          </cell>
          <cell r="C74" t="str">
            <v>остав</v>
          </cell>
        </row>
        <row r="75">
          <cell r="B75">
            <v>2302</v>
          </cell>
          <cell r="C75" t="str">
            <v>остав</v>
          </cell>
        </row>
        <row r="76">
          <cell r="B76">
            <v>2303</v>
          </cell>
          <cell r="C76" t="str">
            <v>остав</v>
          </cell>
        </row>
        <row r="77">
          <cell r="B77">
            <v>2304</v>
          </cell>
          <cell r="C77" t="str">
            <v>остав</v>
          </cell>
        </row>
        <row r="78">
          <cell r="B78">
            <v>2305</v>
          </cell>
          <cell r="C78" t="str">
            <v>остав</v>
          </cell>
        </row>
        <row r="79">
          <cell r="B79">
            <v>2306</v>
          </cell>
          <cell r="C79" t="str">
            <v>остав</v>
          </cell>
        </row>
        <row r="80">
          <cell r="B80">
            <v>2307</v>
          </cell>
          <cell r="C80" t="str">
            <v>остав</v>
          </cell>
        </row>
        <row r="81">
          <cell r="B81">
            <v>2308</v>
          </cell>
          <cell r="C81" t="str">
            <v>остав</v>
          </cell>
        </row>
        <row r="82">
          <cell r="B82">
            <v>2309</v>
          </cell>
          <cell r="C82" t="str">
            <v>остав</v>
          </cell>
        </row>
        <row r="83">
          <cell r="B83">
            <v>2310</v>
          </cell>
          <cell r="C83" t="str">
            <v>остав</v>
          </cell>
        </row>
        <row r="84">
          <cell r="B84">
            <v>2497</v>
          </cell>
          <cell r="C84" t="str">
            <v>остав</v>
          </cell>
        </row>
        <row r="85">
          <cell r="B85">
            <v>2498</v>
          </cell>
          <cell r="C85" t="str">
            <v>остав</v>
          </cell>
        </row>
        <row r="86">
          <cell r="B86">
            <v>2499</v>
          </cell>
          <cell r="C86" t="str">
            <v>остав</v>
          </cell>
        </row>
        <row r="87">
          <cell r="B87">
            <v>2500</v>
          </cell>
          <cell r="C87" t="str">
            <v>остав</v>
          </cell>
        </row>
        <row r="88">
          <cell r="B88">
            <v>2501</v>
          </cell>
          <cell r="C88" t="str">
            <v>остав</v>
          </cell>
        </row>
        <row r="89">
          <cell r="B89">
            <v>2502</v>
          </cell>
          <cell r="C89" t="str">
            <v>остав</v>
          </cell>
        </row>
        <row r="90">
          <cell r="B90">
            <v>2503</v>
          </cell>
          <cell r="C90" t="str">
            <v>остав</v>
          </cell>
        </row>
        <row r="91">
          <cell r="B91">
            <v>2504</v>
          </cell>
          <cell r="C91" t="str">
            <v>остав</v>
          </cell>
        </row>
        <row r="92">
          <cell r="B92">
            <v>2505</v>
          </cell>
          <cell r="C92" t="str">
            <v>остав</v>
          </cell>
        </row>
        <row r="93">
          <cell r="B93">
            <v>2506</v>
          </cell>
          <cell r="C93" t="str">
            <v>остав</v>
          </cell>
        </row>
        <row r="94">
          <cell r="B94">
            <v>2507</v>
          </cell>
          <cell r="C94" t="str">
            <v>остав</v>
          </cell>
        </row>
        <row r="95">
          <cell r="B95">
            <v>2738</v>
          </cell>
          <cell r="C95" t="str">
            <v>остав</v>
          </cell>
        </row>
        <row r="96">
          <cell r="B96">
            <v>2739</v>
          </cell>
          <cell r="C96" t="str">
            <v>остав</v>
          </cell>
        </row>
        <row r="97">
          <cell r="B97">
            <v>2740</v>
          </cell>
          <cell r="C97" t="str">
            <v>остав</v>
          </cell>
        </row>
        <row r="98">
          <cell r="B98">
            <v>2743</v>
          </cell>
          <cell r="C98" t="str">
            <v>остав</v>
          </cell>
        </row>
        <row r="99">
          <cell r="B99">
            <v>2744</v>
          </cell>
          <cell r="C99" t="str">
            <v>остав</v>
          </cell>
        </row>
        <row r="100">
          <cell r="B100">
            <v>2745</v>
          </cell>
          <cell r="C100" t="str">
            <v>остав</v>
          </cell>
        </row>
        <row r="101">
          <cell r="B101">
            <v>2746</v>
          </cell>
          <cell r="C101" t="str">
            <v>остав</v>
          </cell>
        </row>
        <row r="102">
          <cell r="B102">
            <v>2748</v>
          </cell>
          <cell r="C102" t="str">
            <v>остав</v>
          </cell>
        </row>
        <row r="103">
          <cell r="B103">
            <v>2749</v>
          </cell>
          <cell r="C103" t="str">
            <v>остав</v>
          </cell>
        </row>
        <row r="104">
          <cell r="B104">
            <v>2754</v>
          </cell>
          <cell r="C104" t="str">
            <v>остав</v>
          </cell>
        </row>
        <row r="105">
          <cell r="B105">
            <v>2755</v>
          </cell>
          <cell r="C105" t="str">
            <v>остав</v>
          </cell>
        </row>
        <row r="106">
          <cell r="B106">
            <v>2756</v>
          </cell>
          <cell r="C106" t="str">
            <v>остав</v>
          </cell>
        </row>
        <row r="107">
          <cell r="B107">
            <v>2757</v>
          </cell>
          <cell r="C107" t="str">
            <v>остав</v>
          </cell>
        </row>
        <row r="108">
          <cell r="B108">
            <v>2760</v>
          </cell>
          <cell r="C108" t="str">
            <v>остав</v>
          </cell>
        </row>
        <row r="109">
          <cell r="B109">
            <v>2761</v>
          </cell>
          <cell r="C109" t="str">
            <v>остав</v>
          </cell>
        </row>
        <row r="110">
          <cell r="B110">
            <v>2762</v>
          </cell>
          <cell r="C110" t="str">
            <v>остав</v>
          </cell>
        </row>
        <row r="111">
          <cell r="B111">
            <v>2763</v>
          </cell>
          <cell r="C111" t="str">
            <v>остав</v>
          </cell>
        </row>
        <row r="112">
          <cell r="B112">
            <v>2764</v>
          </cell>
          <cell r="C112" t="str">
            <v>остав</v>
          </cell>
        </row>
        <row r="113">
          <cell r="B113">
            <v>2767</v>
          </cell>
          <cell r="C113" t="str">
            <v>остав</v>
          </cell>
        </row>
        <row r="114">
          <cell r="B114">
            <v>2768</v>
          </cell>
          <cell r="C114" t="str">
            <v>остав</v>
          </cell>
        </row>
        <row r="115">
          <cell r="B115">
            <v>2771</v>
          </cell>
          <cell r="C115" t="str">
            <v>остав</v>
          </cell>
        </row>
        <row r="116">
          <cell r="B116">
            <v>2772</v>
          </cell>
          <cell r="C116" t="str">
            <v>остав</v>
          </cell>
        </row>
        <row r="117">
          <cell r="B117">
            <v>2773</v>
          </cell>
          <cell r="C117" t="str">
            <v>остав</v>
          </cell>
        </row>
        <row r="118">
          <cell r="B118">
            <v>2774</v>
          </cell>
          <cell r="C118" t="str">
            <v>остав</v>
          </cell>
        </row>
        <row r="119">
          <cell r="B119">
            <v>2775</v>
          </cell>
          <cell r="C119" t="str">
            <v>остав</v>
          </cell>
        </row>
        <row r="120">
          <cell r="B120">
            <v>2776</v>
          </cell>
          <cell r="C120" t="str">
            <v>остав</v>
          </cell>
        </row>
        <row r="121">
          <cell r="B121">
            <v>2777</v>
          </cell>
          <cell r="C121" t="str">
            <v>остав</v>
          </cell>
        </row>
        <row r="122">
          <cell r="B122">
            <v>2778</v>
          </cell>
          <cell r="C122" t="str">
            <v>остав</v>
          </cell>
        </row>
        <row r="123">
          <cell r="B123">
            <v>2779</v>
          </cell>
          <cell r="C123" t="str">
            <v>остав</v>
          </cell>
        </row>
        <row r="124">
          <cell r="B124">
            <v>2780</v>
          </cell>
          <cell r="C124" t="str">
            <v>остав</v>
          </cell>
        </row>
        <row r="125">
          <cell r="B125">
            <v>2781</v>
          </cell>
          <cell r="C125" t="str">
            <v>остав</v>
          </cell>
        </row>
        <row r="126">
          <cell r="B126">
            <v>2782</v>
          </cell>
          <cell r="C126" t="str">
            <v>остав</v>
          </cell>
        </row>
        <row r="127">
          <cell r="B127">
            <v>2783</v>
          </cell>
          <cell r="C127" t="str">
            <v>остав</v>
          </cell>
        </row>
        <row r="128">
          <cell r="B128">
            <v>2784</v>
          </cell>
          <cell r="C128" t="str">
            <v>остав</v>
          </cell>
        </row>
        <row r="129">
          <cell r="B129">
            <v>2785</v>
          </cell>
          <cell r="C129" t="str">
            <v>остав</v>
          </cell>
        </row>
        <row r="130">
          <cell r="B130">
            <v>2786</v>
          </cell>
          <cell r="C130" t="str">
            <v>остав</v>
          </cell>
        </row>
        <row r="131">
          <cell r="B131">
            <v>2788</v>
          </cell>
          <cell r="C131" t="str">
            <v>остав</v>
          </cell>
        </row>
        <row r="132">
          <cell r="B132">
            <v>2792</v>
          </cell>
          <cell r="C132" t="str">
            <v>остав</v>
          </cell>
        </row>
        <row r="133">
          <cell r="B133">
            <v>2793</v>
          </cell>
          <cell r="C133" t="str">
            <v>остав</v>
          </cell>
        </row>
        <row r="134">
          <cell r="B134">
            <v>2794</v>
          </cell>
          <cell r="C134" t="str">
            <v>остав</v>
          </cell>
        </row>
        <row r="135">
          <cell r="B135">
            <v>2795</v>
          </cell>
          <cell r="C135" t="str">
            <v>остав</v>
          </cell>
        </row>
        <row r="136">
          <cell r="B136">
            <v>2796</v>
          </cell>
          <cell r="C136" t="str">
            <v>остав</v>
          </cell>
        </row>
        <row r="137">
          <cell r="B137">
            <v>2797</v>
          </cell>
          <cell r="C137" t="str">
            <v>остав</v>
          </cell>
        </row>
        <row r="138">
          <cell r="B138">
            <v>2798</v>
          </cell>
          <cell r="C138" t="str">
            <v>остав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9"/>
  <sheetViews>
    <sheetView tabSelected="1" zoomScale="60" zoomScaleNormal="60" workbookViewId="0">
      <selection activeCell="G329" sqref="G329"/>
    </sheetView>
  </sheetViews>
  <sheetFormatPr defaultRowHeight="28.5" x14ac:dyDescent="0.45"/>
  <cols>
    <col min="1" max="1" width="9.140625" style="6"/>
    <col min="2" max="2" width="9.28515625" style="8" customWidth="1"/>
    <col min="3" max="3" width="69.7109375" style="8" bestFit="1" customWidth="1"/>
    <col min="4" max="4" width="10.85546875" style="8" customWidth="1"/>
    <col min="5" max="5" width="76.7109375" style="8" customWidth="1"/>
    <col min="6" max="6" width="48.7109375" style="8" customWidth="1"/>
    <col min="7" max="7" width="67.85546875" style="8" customWidth="1"/>
    <col min="8" max="8" width="45.28515625" style="8" customWidth="1"/>
    <col min="9" max="9" width="30.140625" style="8" customWidth="1"/>
    <col min="10" max="10" width="32.85546875" style="6" customWidth="1"/>
    <col min="11" max="11" width="19.140625" style="12" hidden="1" customWidth="1"/>
    <col min="12" max="12" width="0" style="11" hidden="1" customWidth="1"/>
    <col min="13" max="13" width="9.140625" style="6" hidden="1" customWidth="1"/>
    <col min="14" max="16384" width="9.140625" style="6"/>
  </cols>
  <sheetData>
    <row r="1" spans="2:12" ht="15" customHeight="1" x14ac:dyDescent="0.45">
      <c r="B1" s="21" t="s">
        <v>8</v>
      </c>
      <c r="C1" s="21"/>
      <c r="D1" s="21"/>
      <c r="E1" s="21"/>
      <c r="F1" s="21"/>
      <c r="G1" s="21"/>
      <c r="H1" s="21"/>
      <c r="I1" s="21"/>
      <c r="J1" s="21"/>
    </row>
    <row r="2" spans="2:12" ht="15" customHeight="1" x14ac:dyDescent="0.45">
      <c r="B2" s="21"/>
      <c r="C2" s="21"/>
      <c r="D2" s="21"/>
      <c r="E2" s="21"/>
      <c r="F2" s="21"/>
      <c r="G2" s="21"/>
      <c r="H2" s="21"/>
      <c r="I2" s="21"/>
      <c r="J2" s="21"/>
    </row>
    <row r="3" spans="2:12" ht="15" customHeight="1" x14ac:dyDescent="0.45">
      <c r="B3" s="21"/>
      <c r="C3" s="21"/>
      <c r="D3" s="21"/>
      <c r="E3" s="21"/>
      <c r="F3" s="21"/>
      <c r="G3" s="21"/>
      <c r="H3" s="21"/>
      <c r="I3" s="21"/>
      <c r="J3" s="21"/>
    </row>
    <row r="4" spans="2:12" x14ac:dyDescent="0.45">
      <c r="B4" s="22"/>
      <c r="C4" s="22"/>
      <c r="D4" s="22"/>
      <c r="E4" s="22"/>
      <c r="F4" s="22"/>
      <c r="G4" s="22"/>
      <c r="H4" s="22"/>
      <c r="I4" s="22"/>
      <c r="J4" s="22"/>
    </row>
    <row r="5" spans="2:12" ht="53.25" customHeight="1" x14ac:dyDescent="0.45">
      <c r="B5" s="23" t="s">
        <v>0</v>
      </c>
      <c r="C5" s="23" t="s">
        <v>1</v>
      </c>
      <c r="D5" s="23"/>
      <c r="E5" s="23" t="s">
        <v>3</v>
      </c>
      <c r="F5" s="23" t="s">
        <v>2</v>
      </c>
      <c r="G5" s="23" t="s">
        <v>7</v>
      </c>
      <c r="H5" s="23" t="s">
        <v>10</v>
      </c>
      <c r="I5" s="25" t="s">
        <v>6</v>
      </c>
      <c r="J5" s="26"/>
    </row>
    <row r="6" spans="2:12" ht="225" x14ac:dyDescent="0.45">
      <c r="B6" s="24"/>
      <c r="C6" s="24"/>
      <c r="D6" s="24"/>
      <c r="E6" s="24"/>
      <c r="F6" s="24"/>
      <c r="G6" s="24"/>
      <c r="H6" s="24"/>
      <c r="I6" s="2" t="s">
        <v>448</v>
      </c>
      <c r="J6" s="2" t="s">
        <v>449</v>
      </c>
    </row>
    <row r="7" spans="2:12" x14ac:dyDescent="0.45">
      <c r="B7" s="1">
        <v>1</v>
      </c>
      <c r="C7" s="4" t="s">
        <v>4</v>
      </c>
      <c r="D7" s="4"/>
      <c r="E7" s="4" t="s">
        <v>16</v>
      </c>
      <c r="F7" s="4" t="s">
        <v>12</v>
      </c>
      <c r="G7" s="4" t="s">
        <v>20</v>
      </c>
      <c r="H7" s="4" t="s">
        <v>11</v>
      </c>
      <c r="I7" s="3">
        <v>1010000</v>
      </c>
      <c r="J7" s="3">
        <v>880000</v>
      </c>
      <c r="K7" s="12" t="s">
        <v>543</v>
      </c>
      <c r="L7" s="6"/>
    </row>
    <row r="8" spans="2:12" x14ac:dyDescent="0.45">
      <c r="B8" s="1">
        <v>2</v>
      </c>
      <c r="C8" s="4" t="s">
        <v>4</v>
      </c>
      <c r="D8" s="4"/>
      <c r="E8" s="4" t="s">
        <v>19</v>
      </c>
      <c r="F8" s="4" t="s">
        <v>13</v>
      </c>
      <c r="G8" s="4" t="s">
        <v>17</v>
      </c>
      <c r="H8" s="4" t="s">
        <v>14</v>
      </c>
      <c r="I8" s="3">
        <v>1010000</v>
      </c>
      <c r="J8" s="3">
        <v>880000</v>
      </c>
      <c r="K8" s="12" t="s">
        <v>543</v>
      </c>
      <c r="L8" s="6"/>
    </row>
    <row r="9" spans="2:12" x14ac:dyDescent="0.45">
      <c r="B9" s="1">
        <v>3</v>
      </c>
      <c r="C9" s="1" t="s">
        <v>5</v>
      </c>
      <c r="D9" s="1"/>
      <c r="E9" s="1" t="s">
        <v>16</v>
      </c>
      <c r="F9" s="1" t="s">
        <v>9</v>
      </c>
      <c r="G9" s="1" t="s">
        <v>18</v>
      </c>
      <c r="H9" s="1" t="s">
        <v>15</v>
      </c>
      <c r="I9" s="3">
        <v>1010000</v>
      </c>
      <c r="J9" s="3">
        <v>880000</v>
      </c>
      <c r="K9" s="12" t="s">
        <v>543</v>
      </c>
      <c r="L9" s="6"/>
    </row>
    <row r="10" spans="2:12" ht="37.5" x14ac:dyDescent="0.35">
      <c r="B10" s="1">
        <v>4</v>
      </c>
      <c r="C10" s="2" t="s">
        <v>23</v>
      </c>
      <c r="D10" s="5"/>
      <c r="E10" s="2" t="s">
        <v>22</v>
      </c>
      <c r="F10" s="2" t="s">
        <v>24</v>
      </c>
      <c r="G10" s="2" t="s">
        <v>441</v>
      </c>
      <c r="H10" s="2" t="s">
        <v>25</v>
      </c>
      <c r="I10" s="3">
        <v>518000</v>
      </c>
      <c r="J10" s="3">
        <v>450000</v>
      </c>
      <c r="K10" s="11" t="e">
        <f>VLOOKUP(F10,#REF!,2,)</f>
        <v>#REF!</v>
      </c>
      <c r="L10" s="11" t="e">
        <f>VLOOKUP(B10,#REF!,2,)</f>
        <v>#REF!</v>
      </c>
    </row>
    <row r="11" spans="2:12" ht="37.5" x14ac:dyDescent="0.35">
      <c r="B11" s="1">
        <v>5</v>
      </c>
      <c r="C11" s="2" t="s">
        <v>23</v>
      </c>
      <c r="D11" s="5"/>
      <c r="E11" s="2" t="s">
        <v>22</v>
      </c>
      <c r="F11" s="2" t="s">
        <v>26</v>
      </c>
      <c r="G11" s="2" t="s">
        <v>441</v>
      </c>
      <c r="H11" s="2" t="s">
        <v>25</v>
      </c>
      <c r="I11" s="3">
        <v>518000</v>
      </c>
      <c r="J11" s="3">
        <v>450000</v>
      </c>
      <c r="K11" s="11" t="e">
        <f>VLOOKUP(F11,#REF!,2,)</f>
        <v>#REF!</v>
      </c>
      <c r="L11" s="11" t="e">
        <f>VLOOKUP(B11,#REF!,2,)</f>
        <v>#REF!</v>
      </c>
    </row>
    <row r="12" spans="2:12" ht="37.5" x14ac:dyDescent="0.35">
      <c r="B12" s="1">
        <v>6</v>
      </c>
      <c r="C12" s="2" t="s">
        <v>23</v>
      </c>
      <c r="D12" s="5"/>
      <c r="E12" s="2" t="s">
        <v>22</v>
      </c>
      <c r="F12" s="2" t="s">
        <v>27</v>
      </c>
      <c r="G12" s="2" t="s">
        <v>441</v>
      </c>
      <c r="H12" s="2" t="s">
        <v>25</v>
      </c>
      <c r="I12" s="3">
        <v>518000</v>
      </c>
      <c r="J12" s="3">
        <v>450000</v>
      </c>
      <c r="K12" s="11" t="e">
        <f>VLOOKUP(F12,#REF!,2,)</f>
        <v>#REF!</v>
      </c>
      <c r="L12" s="11" t="e">
        <f>VLOOKUP(B12,#REF!,2,)</f>
        <v>#REF!</v>
      </c>
    </row>
    <row r="13" spans="2:12" ht="37.5" x14ac:dyDescent="0.35">
      <c r="B13" s="1">
        <v>7</v>
      </c>
      <c r="C13" s="2" t="s">
        <v>23</v>
      </c>
      <c r="D13" s="5"/>
      <c r="E13" s="2" t="s">
        <v>22</v>
      </c>
      <c r="F13" s="2" t="s">
        <v>28</v>
      </c>
      <c r="G13" s="2" t="s">
        <v>441</v>
      </c>
      <c r="H13" s="2" t="s">
        <v>25</v>
      </c>
      <c r="I13" s="3">
        <v>518000</v>
      </c>
      <c r="J13" s="3">
        <v>450000</v>
      </c>
      <c r="K13" s="11" t="e">
        <f>VLOOKUP(F13,#REF!,2,)</f>
        <v>#REF!</v>
      </c>
      <c r="L13" s="11" t="e">
        <f>VLOOKUP(B13,#REF!,2,)</f>
        <v>#REF!</v>
      </c>
    </row>
    <row r="14" spans="2:12" ht="37.5" x14ac:dyDescent="0.35">
      <c r="B14" s="1">
        <v>8</v>
      </c>
      <c r="C14" s="2" t="s">
        <v>23</v>
      </c>
      <c r="D14" s="5"/>
      <c r="E14" s="2" t="s">
        <v>22</v>
      </c>
      <c r="F14" s="2" t="s">
        <v>29</v>
      </c>
      <c r="G14" s="2" t="s">
        <v>441</v>
      </c>
      <c r="H14" s="2" t="s">
        <v>25</v>
      </c>
      <c r="I14" s="3">
        <v>518000</v>
      </c>
      <c r="J14" s="3">
        <v>450000</v>
      </c>
      <c r="K14" s="11" t="e">
        <f>VLOOKUP(F14,#REF!,2,)</f>
        <v>#REF!</v>
      </c>
      <c r="L14" s="11" t="e">
        <f>VLOOKUP(B14,#REF!,2,)</f>
        <v>#REF!</v>
      </c>
    </row>
    <row r="15" spans="2:12" ht="37.5" x14ac:dyDescent="0.35">
      <c r="B15" s="1">
        <v>9</v>
      </c>
      <c r="C15" s="2" t="s">
        <v>23</v>
      </c>
      <c r="D15" s="5"/>
      <c r="E15" s="2" t="s">
        <v>22</v>
      </c>
      <c r="F15" s="2" t="s">
        <v>30</v>
      </c>
      <c r="G15" s="2" t="s">
        <v>441</v>
      </c>
      <c r="H15" s="2" t="s">
        <v>25</v>
      </c>
      <c r="I15" s="3">
        <v>518000</v>
      </c>
      <c r="J15" s="3">
        <v>450000</v>
      </c>
      <c r="K15" s="11" t="e">
        <f>VLOOKUP(F15,#REF!,2,)</f>
        <v>#REF!</v>
      </c>
      <c r="L15" s="11" t="e">
        <f>VLOOKUP(B15,#REF!,2,)</f>
        <v>#REF!</v>
      </c>
    </row>
    <row r="16" spans="2:12" ht="37.5" x14ac:dyDescent="0.35">
      <c r="B16" s="1">
        <v>10</v>
      </c>
      <c r="C16" s="2" t="s">
        <v>23</v>
      </c>
      <c r="D16" s="5"/>
      <c r="E16" s="2" t="s">
        <v>22</v>
      </c>
      <c r="F16" s="2" t="s">
        <v>31</v>
      </c>
      <c r="G16" s="2" t="s">
        <v>441</v>
      </c>
      <c r="H16" s="2" t="s">
        <v>25</v>
      </c>
      <c r="I16" s="3">
        <v>518000</v>
      </c>
      <c r="J16" s="3">
        <v>450000</v>
      </c>
      <c r="K16" s="11" t="e">
        <f>VLOOKUP(F16,#REF!,2,)</f>
        <v>#REF!</v>
      </c>
      <c r="L16" s="11" t="e">
        <f>VLOOKUP(B16,#REF!,2,)</f>
        <v>#REF!</v>
      </c>
    </row>
    <row r="17" spans="2:12" ht="37.5" x14ac:dyDescent="0.35">
      <c r="B17" s="1">
        <v>11</v>
      </c>
      <c r="C17" s="2" t="s">
        <v>23</v>
      </c>
      <c r="D17" s="5"/>
      <c r="E17" s="2" t="s">
        <v>22</v>
      </c>
      <c r="F17" s="2" t="s">
        <v>32</v>
      </c>
      <c r="G17" s="2" t="s">
        <v>442</v>
      </c>
      <c r="H17" s="2" t="s">
        <v>25</v>
      </c>
      <c r="I17" s="3">
        <v>518000</v>
      </c>
      <c r="J17" s="3">
        <v>450000</v>
      </c>
      <c r="K17" s="11" t="e">
        <f>VLOOKUP(F17,#REF!,2,)</f>
        <v>#REF!</v>
      </c>
      <c r="L17" s="11" t="e">
        <f>VLOOKUP(B17,#REF!,2,)</f>
        <v>#REF!</v>
      </c>
    </row>
    <row r="18" spans="2:12" ht="37.5" x14ac:dyDescent="0.35">
      <c r="B18" s="1">
        <v>12</v>
      </c>
      <c r="C18" s="2" t="s">
        <v>23</v>
      </c>
      <c r="D18" s="5"/>
      <c r="E18" s="2" t="s">
        <v>22</v>
      </c>
      <c r="F18" s="2" t="s">
        <v>33</v>
      </c>
      <c r="G18" s="2" t="s">
        <v>441</v>
      </c>
      <c r="H18" s="2" t="s">
        <v>25</v>
      </c>
      <c r="I18" s="3">
        <v>518000</v>
      </c>
      <c r="J18" s="3">
        <v>450000</v>
      </c>
      <c r="K18" s="11" t="e">
        <f>VLOOKUP(F18,#REF!,2,)</f>
        <v>#REF!</v>
      </c>
      <c r="L18" s="11" t="e">
        <f>VLOOKUP(B18,#REF!,2,)</f>
        <v>#REF!</v>
      </c>
    </row>
    <row r="19" spans="2:12" ht="37.5" x14ac:dyDescent="0.35">
      <c r="B19" s="1">
        <v>13</v>
      </c>
      <c r="C19" s="2" t="s">
        <v>23</v>
      </c>
      <c r="D19" s="5"/>
      <c r="E19" s="2" t="s">
        <v>22</v>
      </c>
      <c r="F19" s="2" t="s">
        <v>34</v>
      </c>
      <c r="G19" s="2" t="s">
        <v>441</v>
      </c>
      <c r="H19" s="2" t="s">
        <v>25</v>
      </c>
      <c r="I19" s="3">
        <v>518000</v>
      </c>
      <c r="J19" s="3">
        <v>450000</v>
      </c>
      <c r="K19" s="11" t="e">
        <f>VLOOKUP(F19,#REF!,2,)</f>
        <v>#REF!</v>
      </c>
      <c r="L19" s="11" t="e">
        <f>VLOOKUP(B19,#REF!,2,)</f>
        <v>#REF!</v>
      </c>
    </row>
    <row r="20" spans="2:12" ht="37.5" x14ac:dyDescent="0.35">
      <c r="B20" s="1">
        <v>14</v>
      </c>
      <c r="C20" s="2" t="s">
        <v>23</v>
      </c>
      <c r="D20" s="5"/>
      <c r="E20" s="2" t="s">
        <v>22</v>
      </c>
      <c r="F20" s="2" t="s">
        <v>35</v>
      </c>
      <c r="G20" s="2" t="s">
        <v>441</v>
      </c>
      <c r="H20" s="2" t="s">
        <v>25</v>
      </c>
      <c r="I20" s="3">
        <v>518000</v>
      </c>
      <c r="J20" s="3">
        <v>450000</v>
      </c>
      <c r="K20" s="11" t="e">
        <f>VLOOKUP(F20,#REF!,2,)</f>
        <v>#REF!</v>
      </c>
      <c r="L20" s="11" t="e">
        <f>VLOOKUP(B20,#REF!,2,)</f>
        <v>#REF!</v>
      </c>
    </row>
    <row r="21" spans="2:12" ht="37.5" x14ac:dyDescent="0.35">
      <c r="B21" s="1">
        <v>15</v>
      </c>
      <c r="C21" s="2" t="s">
        <v>23</v>
      </c>
      <c r="D21" s="5"/>
      <c r="E21" s="2" t="s">
        <v>22</v>
      </c>
      <c r="F21" s="2" t="s">
        <v>36</v>
      </c>
      <c r="G21" s="2" t="s">
        <v>441</v>
      </c>
      <c r="H21" s="2" t="s">
        <v>25</v>
      </c>
      <c r="I21" s="3">
        <v>518000</v>
      </c>
      <c r="J21" s="3">
        <v>450000</v>
      </c>
      <c r="K21" s="11" t="e">
        <f>VLOOKUP(F21,#REF!,2,)</f>
        <v>#REF!</v>
      </c>
      <c r="L21" s="11" t="e">
        <f>VLOOKUP(B21,#REF!,2,)</f>
        <v>#REF!</v>
      </c>
    </row>
    <row r="22" spans="2:12" ht="37.5" x14ac:dyDescent="0.35">
      <c r="B22" s="1">
        <v>16</v>
      </c>
      <c r="C22" s="2" t="s">
        <v>23</v>
      </c>
      <c r="D22" s="5"/>
      <c r="E22" s="2" t="s">
        <v>22</v>
      </c>
      <c r="F22" s="2" t="s">
        <v>37</v>
      </c>
      <c r="G22" s="2" t="s">
        <v>441</v>
      </c>
      <c r="H22" s="2" t="s">
        <v>25</v>
      </c>
      <c r="I22" s="3">
        <v>518000</v>
      </c>
      <c r="J22" s="3">
        <v>450000</v>
      </c>
      <c r="K22" s="11" t="e">
        <f>VLOOKUP(F22,#REF!,2,)</f>
        <v>#REF!</v>
      </c>
      <c r="L22" s="11" t="e">
        <f>VLOOKUP(B22,#REF!,2,)</f>
        <v>#REF!</v>
      </c>
    </row>
    <row r="23" spans="2:12" ht="37.5" x14ac:dyDescent="0.35">
      <c r="B23" s="1">
        <v>17</v>
      </c>
      <c r="C23" s="2" t="s">
        <v>23</v>
      </c>
      <c r="D23" s="5"/>
      <c r="E23" s="2" t="s">
        <v>22</v>
      </c>
      <c r="F23" s="2" t="s">
        <v>38</v>
      </c>
      <c r="G23" s="2" t="s">
        <v>441</v>
      </c>
      <c r="H23" s="2" t="s">
        <v>25</v>
      </c>
      <c r="I23" s="3">
        <v>518000</v>
      </c>
      <c r="J23" s="3">
        <v>450000</v>
      </c>
      <c r="K23" s="11" t="e">
        <f>VLOOKUP(F23,#REF!,2,)</f>
        <v>#REF!</v>
      </c>
      <c r="L23" s="11" t="e">
        <f>VLOOKUP(B23,#REF!,2,)</f>
        <v>#REF!</v>
      </c>
    </row>
    <row r="24" spans="2:12" ht="37.5" x14ac:dyDescent="0.35">
      <c r="B24" s="1">
        <v>18</v>
      </c>
      <c r="C24" s="2" t="s">
        <v>23</v>
      </c>
      <c r="D24" s="5"/>
      <c r="E24" s="2" t="s">
        <v>22</v>
      </c>
      <c r="F24" s="2" t="s">
        <v>39</v>
      </c>
      <c r="G24" s="2" t="s">
        <v>441</v>
      </c>
      <c r="H24" s="2" t="s">
        <v>25</v>
      </c>
      <c r="I24" s="3">
        <v>518000</v>
      </c>
      <c r="J24" s="3">
        <v>450000</v>
      </c>
      <c r="K24" s="11" t="e">
        <f>VLOOKUP(F24,#REF!,2,)</f>
        <v>#REF!</v>
      </c>
      <c r="L24" s="11" t="e">
        <f>VLOOKUP(B24,#REF!,2,)</f>
        <v>#REF!</v>
      </c>
    </row>
    <row r="25" spans="2:12" ht="37.5" x14ac:dyDescent="0.35">
      <c r="B25" s="1">
        <v>19</v>
      </c>
      <c r="C25" s="2" t="s">
        <v>23</v>
      </c>
      <c r="D25" s="5"/>
      <c r="E25" s="2" t="s">
        <v>22</v>
      </c>
      <c r="F25" s="2" t="s">
        <v>40</v>
      </c>
      <c r="G25" s="2" t="s">
        <v>441</v>
      </c>
      <c r="H25" s="2" t="s">
        <v>25</v>
      </c>
      <c r="I25" s="3">
        <v>518000</v>
      </c>
      <c r="J25" s="3">
        <v>450000</v>
      </c>
      <c r="K25" s="11" t="e">
        <f>VLOOKUP(F25,#REF!,2,)</f>
        <v>#REF!</v>
      </c>
      <c r="L25" s="11" t="e">
        <f>VLOOKUP(B25,#REF!,2,)</f>
        <v>#REF!</v>
      </c>
    </row>
    <row r="26" spans="2:12" ht="37.5" x14ac:dyDescent="0.35">
      <c r="B26" s="1">
        <v>20</v>
      </c>
      <c r="C26" s="2" t="s">
        <v>23</v>
      </c>
      <c r="D26" s="5"/>
      <c r="E26" s="2" t="s">
        <v>22</v>
      </c>
      <c r="F26" s="2" t="s">
        <v>41</v>
      </c>
      <c r="G26" s="2" t="s">
        <v>441</v>
      </c>
      <c r="H26" s="2" t="s">
        <v>25</v>
      </c>
      <c r="I26" s="3">
        <v>518000</v>
      </c>
      <c r="J26" s="3">
        <v>450000</v>
      </c>
      <c r="K26" s="11" t="e">
        <f>VLOOKUP(F26,#REF!,2,)</f>
        <v>#REF!</v>
      </c>
      <c r="L26" s="11" t="e">
        <f>VLOOKUP(B26,#REF!,2,)</f>
        <v>#REF!</v>
      </c>
    </row>
    <row r="27" spans="2:12" ht="37.5" x14ac:dyDescent="0.35">
      <c r="B27" s="1">
        <v>21</v>
      </c>
      <c r="C27" s="2" t="s">
        <v>23</v>
      </c>
      <c r="D27" s="5"/>
      <c r="E27" s="2" t="s">
        <v>22</v>
      </c>
      <c r="F27" s="2" t="s">
        <v>42</v>
      </c>
      <c r="G27" s="2" t="s">
        <v>442</v>
      </c>
      <c r="H27" s="2" t="s">
        <v>25</v>
      </c>
      <c r="I27" s="3">
        <v>518000</v>
      </c>
      <c r="J27" s="3">
        <v>450000</v>
      </c>
      <c r="K27" s="11" t="e">
        <f>VLOOKUP(F27,#REF!,2,)</f>
        <v>#REF!</v>
      </c>
      <c r="L27" s="11" t="e">
        <f>VLOOKUP(B27,#REF!,2,)</f>
        <v>#REF!</v>
      </c>
    </row>
    <row r="28" spans="2:12" ht="21" x14ac:dyDescent="0.35">
      <c r="B28" s="1">
        <v>22</v>
      </c>
      <c r="C28" s="2" t="s">
        <v>23</v>
      </c>
      <c r="D28" s="5"/>
      <c r="E28" s="2" t="s">
        <v>43</v>
      </c>
      <c r="F28" s="2" t="s">
        <v>44</v>
      </c>
      <c r="G28" s="2" t="s">
        <v>45</v>
      </c>
      <c r="H28" s="2" t="s">
        <v>25</v>
      </c>
      <c r="I28" s="3">
        <v>518000</v>
      </c>
      <c r="J28" s="3">
        <v>450000</v>
      </c>
      <c r="K28" s="11" t="e">
        <f>VLOOKUP(F28,#REF!,2,)</f>
        <v>#REF!</v>
      </c>
      <c r="L28" s="11" t="e">
        <f>VLOOKUP(B28,#REF!,2,)</f>
        <v>#REF!</v>
      </c>
    </row>
    <row r="29" spans="2:12" ht="21" x14ac:dyDescent="0.35">
      <c r="B29" s="1">
        <v>23</v>
      </c>
      <c r="C29" s="2" t="s">
        <v>23</v>
      </c>
      <c r="D29" s="5"/>
      <c r="E29" s="2" t="s">
        <v>46</v>
      </c>
      <c r="F29" s="2" t="s">
        <v>47</v>
      </c>
      <c r="G29" s="2" t="s">
        <v>48</v>
      </c>
      <c r="H29" s="2" t="s">
        <v>25</v>
      </c>
      <c r="I29" s="3">
        <v>1010000</v>
      </c>
      <c r="J29" s="3">
        <v>880000</v>
      </c>
      <c r="K29" s="11" t="e">
        <f>VLOOKUP(F29,#REF!,2,)</f>
        <v>#REF!</v>
      </c>
      <c r="L29" s="11" t="e">
        <f>VLOOKUP(B29,#REF!,2,)</f>
        <v>#REF!</v>
      </c>
    </row>
    <row r="30" spans="2:12" ht="21" x14ac:dyDescent="0.35">
      <c r="B30" s="1">
        <v>24</v>
      </c>
      <c r="C30" s="2" t="s">
        <v>23</v>
      </c>
      <c r="D30" s="5"/>
      <c r="E30" s="2" t="s">
        <v>46</v>
      </c>
      <c r="F30" s="2" t="s">
        <v>49</v>
      </c>
      <c r="G30" s="2" t="s">
        <v>48</v>
      </c>
      <c r="H30" s="2" t="s">
        <v>25</v>
      </c>
      <c r="I30" s="3">
        <v>1010000</v>
      </c>
      <c r="J30" s="3">
        <v>880000</v>
      </c>
      <c r="K30" s="11" t="e">
        <f>VLOOKUP(F30,#REF!,2,)</f>
        <v>#REF!</v>
      </c>
      <c r="L30" s="11" t="e">
        <f>VLOOKUP(B30,#REF!,2,)</f>
        <v>#REF!</v>
      </c>
    </row>
    <row r="31" spans="2:12" ht="21" x14ac:dyDescent="0.35">
      <c r="B31" s="1">
        <v>25</v>
      </c>
      <c r="C31" s="2" t="s">
        <v>23</v>
      </c>
      <c r="D31" s="5"/>
      <c r="E31" s="2" t="s">
        <v>46</v>
      </c>
      <c r="F31" s="2" t="s">
        <v>50</v>
      </c>
      <c r="G31" s="2" t="s">
        <v>51</v>
      </c>
      <c r="H31" s="2" t="s">
        <v>25</v>
      </c>
      <c r="I31" s="3">
        <v>1010000</v>
      </c>
      <c r="J31" s="3">
        <v>880000</v>
      </c>
      <c r="K31" s="11" t="e">
        <f>VLOOKUP(F31,#REF!,2,)</f>
        <v>#REF!</v>
      </c>
      <c r="L31" s="11" t="e">
        <f>VLOOKUP(B31,#REF!,2,)</f>
        <v>#REF!</v>
      </c>
    </row>
    <row r="32" spans="2:12" ht="21" x14ac:dyDescent="0.35">
      <c r="B32" s="1">
        <v>26</v>
      </c>
      <c r="C32" s="2" t="s">
        <v>23</v>
      </c>
      <c r="D32" s="5"/>
      <c r="E32" s="2" t="s">
        <v>46</v>
      </c>
      <c r="F32" s="2" t="s">
        <v>52</v>
      </c>
      <c r="G32" s="2" t="s">
        <v>51</v>
      </c>
      <c r="H32" s="2" t="s">
        <v>25</v>
      </c>
      <c r="I32" s="3">
        <v>1010000</v>
      </c>
      <c r="J32" s="3">
        <v>880000</v>
      </c>
      <c r="K32" s="11" t="e">
        <f>VLOOKUP(F32,#REF!,2,)</f>
        <v>#REF!</v>
      </c>
      <c r="L32" s="11" t="e">
        <f>VLOOKUP(B32,#REF!,2,)</f>
        <v>#REF!</v>
      </c>
    </row>
    <row r="33" spans="2:12" ht="21" x14ac:dyDescent="0.35">
      <c r="B33" s="1">
        <v>27</v>
      </c>
      <c r="C33" s="2" t="s">
        <v>23</v>
      </c>
      <c r="D33" s="5"/>
      <c r="E33" s="2" t="s">
        <v>53</v>
      </c>
      <c r="F33" s="2" t="s">
        <v>54</v>
      </c>
      <c r="G33" s="2" t="s">
        <v>55</v>
      </c>
      <c r="H33" s="2" t="s">
        <v>25</v>
      </c>
      <c r="I33" s="3">
        <v>1010000</v>
      </c>
      <c r="J33" s="3">
        <v>880000</v>
      </c>
      <c r="K33" s="11" t="e">
        <f>VLOOKUP(F33,#REF!,2,)</f>
        <v>#REF!</v>
      </c>
      <c r="L33" s="11" t="e">
        <f>VLOOKUP(B33,#REF!,2,)</f>
        <v>#REF!</v>
      </c>
    </row>
    <row r="34" spans="2:12" ht="21" x14ac:dyDescent="0.35">
      <c r="B34" s="1">
        <v>28</v>
      </c>
      <c r="C34" s="2" t="s">
        <v>23</v>
      </c>
      <c r="D34" s="5"/>
      <c r="E34" s="2" t="s">
        <v>53</v>
      </c>
      <c r="F34" s="2" t="s">
        <v>56</v>
      </c>
      <c r="G34" s="2" t="s">
        <v>55</v>
      </c>
      <c r="H34" s="2" t="s">
        <v>25</v>
      </c>
      <c r="I34" s="3">
        <v>1010000</v>
      </c>
      <c r="J34" s="3">
        <v>880000</v>
      </c>
      <c r="K34" s="11" t="e">
        <f>VLOOKUP(F34,#REF!,2,)</f>
        <v>#REF!</v>
      </c>
      <c r="L34" s="11" t="e">
        <f>VLOOKUP(B34,#REF!,2,)</f>
        <v>#REF!</v>
      </c>
    </row>
    <row r="35" spans="2:12" ht="21" x14ac:dyDescent="0.35">
      <c r="B35" s="1">
        <v>29</v>
      </c>
      <c r="C35" s="2" t="s">
        <v>23</v>
      </c>
      <c r="D35" s="5"/>
      <c r="E35" s="2" t="s">
        <v>53</v>
      </c>
      <c r="F35" s="2" t="s">
        <v>57</v>
      </c>
      <c r="G35" s="2" t="s">
        <v>55</v>
      </c>
      <c r="H35" s="2" t="s">
        <v>25</v>
      </c>
      <c r="I35" s="3">
        <v>1010000</v>
      </c>
      <c r="J35" s="3">
        <v>880000</v>
      </c>
      <c r="K35" s="11" t="e">
        <f>VLOOKUP(F35,#REF!,2,)</f>
        <v>#REF!</v>
      </c>
      <c r="L35" s="11" t="e">
        <f>VLOOKUP(B35,#REF!,2,)</f>
        <v>#REF!</v>
      </c>
    </row>
    <row r="36" spans="2:12" ht="21" x14ac:dyDescent="0.35">
      <c r="B36" s="1">
        <v>30</v>
      </c>
      <c r="C36" s="2" t="s">
        <v>23</v>
      </c>
      <c r="D36" s="5"/>
      <c r="E36" s="2" t="s">
        <v>53</v>
      </c>
      <c r="F36" s="2" t="s">
        <v>58</v>
      </c>
      <c r="G36" s="2" t="s">
        <v>59</v>
      </c>
      <c r="H36" s="2" t="s">
        <v>25</v>
      </c>
      <c r="I36" s="3">
        <v>1010000</v>
      </c>
      <c r="J36" s="3">
        <v>880000</v>
      </c>
      <c r="K36" s="11" t="e">
        <f>VLOOKUP(F36,#REF!,2,)</f>
        <v>#REF!</v>
      </c>
      <c r="L36" s="11" t="e">
        <f>VLOOKUP(B36,#REF!,2,)</f>
        <v>#REF!</v>
      </c>
    </row>
    <row r="37" spans="2:12" ht="21" x14ac:dyDescent="0.35">
      <c r="B37" s="1">
        <v>31</v>
      </c>
      <c r="C37" s="2" t="s">
        <v>23</v>
      </c>
      <c r="D37" s="5"/>
      <c r="E37" s="2" t="s">
        <v>53</v>
      </c>
      <c r="F37" s="2" t="s">
        <v>60</v>
      </c>
      <c r="G37" s="2" t="s">
        <v>59</v>
      </c>
      <c r="H37" s="2" t="s">
        <v>25</v>
      </c>
      <c r="I37" s="3">
        <v>1010000</v>
      </c>
      <c r="J37" s="3">
        <v>880000</v>
      </c>
      <c r="K37" s="11" t="e">
        <f>VLOOKUP(F37,#REF!,2,)</f>
        <v>#REF!</v>
      </c>
      <c r="L37" s="11" t="e">
        <f>VLOOKUP(B37,#REF!,2,)</f>
        <v>#REF!</v>
      </c>
    </row>
    <row r="38" spans="2:12" ht="21" x14ac:dyDescent="0.35">
      <c r="B38" s="1">
        <v>32</v>
      </c>
      <c r="C38" s="2" t="s">
        <v>23</v>
      </c>
      <c r="D38" s="5"/>
      <c r="E38" s="2" t="s">
        <v>61</v>
      </c>
      <c r="F38" s="2" t="s">
        <v>62</v>
      </c>
      <c r="G38" s="2" t="s">
        <v>55</v>
      </c>
      <c r="H38" s="2" t="s">
        <v>25</v>
      </c>
      <c r="I38" s="3">
        <v>1010000</v>
      </c>
      <c r="J38" s="3">
        <v>880000</v>
      </c>
      <c r="K38" s="11" t="e">
        <f>VLOOKUP(F38,#REF!,2,)</f>
        <v>#REF!</v>
      </c>
      <c r="L38" s="11" t="e">
        <f>VLOOKUP(B38,#REF!,2,)</f>
        <v>#REF!</v>
      </c>
    </row>
    <row r="39" spans="2:12" ht="21" x14ac:dyDescent="0.35">
      <c r="B39" s="1">
        <v>33</v>
      </c>
      <c r="C39" s="2" t="s">
        <v>23</v>
      </c>
      <c r="D39" s="5"/>
      <c r="E39" s="2" t="s">
        <v>61</v>
      </c>
      <c r="F39" s="2" t="s">
        <v>63</v>
      </c>
      <c r="G39" s="2" t="s">
        <v>55</v>
      </c>
      <c r="H39" s="2" t="s">
        <v>25</v>
      </c>
      <c r="I39" s="3">
        <v>1010000</v>
      </c>
      <c r="J39" s="3">
        <v>880000</v>
      </c>
      <c r="K39" s="11" t="e">
        <f>VLOOKUP(F39,#REF!,2,)</f>
        <v>#REF!</v>
      </c>
      <c r="L39" s="11" t="e">
        <f>VLOOKUP(B39,#REF!,2,)</f>
        <v>#REF!</v>
      </c>
    </row>
    <row r="40" spans="2:12" ht="21" x14ac:dyDescent="0.35">
      <c r="B40" s="1">
        <v>34</v>
      </c>
      <c r="C40" s="2" t="s">
        <v>23</v>
      </c>
      <c r="D40" s="5"/>
      <c r="E40" s="2" t="s">
        <v>61</v>
      </c>
      <c r="F40" s="2" t="s">
        <v>64</v>
      </c>
      <c r="G40" s="2" t="s">
        <v>65</v>
      </c>
      <c r="H40" s="2" t="s">
        <v>25</v>
      </c>
      <c r="I40" s="3">
        <v>1010000</v>
      </c>
      <c r="J40" s="3">
        <v>880000</v>
      </c>
      <c r="K40" s="11" t="e">
        <f>VLOOKUP(F40,#REF!,2,)</f>
        <v>#REF!</v>
      </c>
      <c r="L40" s="11" t="e">
        <f>VLOOKUP(B40,#REF!,2,)</f>
        <v>#REF!</v>
      </c>
    </row>
    <row r="41" spans="2:12" ht="21" x14ac:dyDescent="0.35">
      <c r="B41" s="1">
        <v>35</v>
      </c>
      <c r="C41" s="2" t="s">
        <v>23</v>
      </c>
      <c r="D41" s="5"/>
      <c r="E41" s="2" t="s">
        <v>61</v>
      </c>
      <c r="F41" s="2" t="s">
        <v>66</v>
      </c>
      <c r="G41" s="2" t="s">
        <v>65</v>
      </c>
      <c r="H41" s="2" t="s">
        <v>25</v>
      </c>
      <c r="I41" s="3">
        <v>1010000</v>
      </c>
      <c r="J41" s="3">
        <v>880000</v>
      </c>
      <c r="K41" s="11" t="e">
        <f>VLOOKUP(F41,#REF!,2,)</f>
        <v>#REF!</v>
      </c>
      <c r="L41" s="11" t="e">
        <f>VLOOKUP(B41,#REF!,2,)</f>
        <v>#REF!</v>
      </c>
    </row>
    <row r="42" spans="2:12" ht="21" x14ac:dyDescent="0.35">
      <c r="B42" s="1">
        <v>36</v>
      </c>
      <c r="C42" s="2" t="s">
        <v>23</v>
      </c>
      <c r="D42" s="5"/>
      <c r="E42" s="2" t="s">
        <v>61</v>
      </c>
      <c r="F42" s="2" t="s">
        <v>67</v>
      </c>
      <c r="G42" s="2" t="s">
        <v>65</v>
      </c>
      <c r="H42" s="2" t="s">
        <v>25</v>
      </c>
      <c r="I42" s="3">
        <v>1010000</v>
      </c>
      <c r="J42" s="3">
        <v>880000</v>
      </c>
      <c r="K42" s="11" t="e">
        <f>VLOOKUP(F42,#REF!,2,)</f>
        <v>#REF!</v>
      </c>
      <c r="L42" s="11" t="e">
        <f>VLOOKUP(B42,#REF!,2,)</f>
        <v>#REF!</v>
      </c>
    </row>
    <row r="43" spans="2:12" ht="21" x14ac:dyDescent="0.35">
      <c r="B43" s="1">
        <v>37</v>
      </c>
      <c r="C43" s="2" t="s">
        <v>23</v>
      </c>
      <c r="D43" s="5"/>
      <c r="E43" s="2" t="s">
        <v>61</v>
      </c>
      <c r="F43" s="2" t="s">
        <v>68</v>
      </c>
      <c r="G43" s="2" t="s">
        <v>65</v>
      </c>
      <c r="H43" s="2" t="s">
        <v>25</v>
      </c>
      <c r="I43" s="3">
        <v>1010000</v>
      </c>
      <c r="J43" s="3">
        <v>880000</v>
      </c>
      <c r="K43" s="11" t="e">
        <f>VLOOKUP(F43,#REF!,2,)</f>
        <v>#REF!</v>
      </c>
      <c r="L43" s="11" t="e">
        <f>VLOOKUP(B43,#REF!,2,)</f>
        <v>#REF!</v>
      </c>
    </row>
    <row r="44" spans="2:12" ht="21" x14ac:dyDescent="0.35">
      <c r="B44" s="1">
        <v>38</v>
      </c>
      <c r="C44" s="2" t="s">
        <v>23</v>
      </c>
      <c r="D44" s="5"/>
      <c r="E44" s="2" t="s">
        <v>61</v>
      </c>
      <c r="F44" s="2" t="s">
        <v>69</v>
      </c>
      <c r="G44" s="2" t="s">
        <v>65</v>
      </c>
      <c r="H44" s="2" t="s">
        <v>25</v>
      </c>
      <c r="I44" s="3">
        <v>1010000</v>
      </c>
      <c r="J44" s="3">
        <v>880000</v>
      </c>
      <c r="K44" s="11" t="e">
        <f>VLOOKUP(F44,#REF!,2,)</f>
        <v>#REF!</v>
      </c>
      <c r="L44" s="11" t="e">
        <f>VLOOKUP(B44,#REF!,2,)</f>
        <v>#REF!</v>
      </c>
    </row>
    <row r="45" spans="2:12" ht="21" x14ac:dyDescent="0.35">
      <c r="B45" s="1">
        <v>39</v>
      </c>
      <c r="C45" s="2" t="s">
        <v>23</v>
      </c>
      <c r="D45" s="5"/>
      <c r="E45" s="2" t="s">
        <v>70</v>
      </c>
      <c r="F45" s="2" t="s">
        <v>71</v>
      </c>
      <c r="G45" s="2" t="s">
        <v>72</v>
      </c>
      <c r="H45" s="2" t="s">
        <v>25</v>
      </c>
      <c r="I45" s="3">
        <v>518000</v>
      </c>
      <c r="J45" s="3">
        <v>450000</v>
      </c>
      <c r="K45" s="11" t="e">
        <f>VLOOKUP(F45,#REF!,2,)</f>
        <v>#REF!</v>
      </c>
      <c r="L45" s="11" t="e">
        <f>VLOOKUP(B45,#REF!,2,)</f>
        <v>#REF!</v>
      </c>
    </row>
    <row r="46" spans="2:12" ht="21" x14ac:dyDescent="0.35">
      <c r="B46" s="1">
        <v>40</v>
      </c>
      <c r="C46" s="2" t="s">
        <v>23</v>
      </c>
      <c r="D46" s="5"/>
      <c r="E46" s="2" t="s">
        <v>70</v>
      </c>
      <c r="F46" s="2" t="s">
        <v>73</v>
      </c>
      <c r="G46" s="2" t="s">
        <v>72</v>
      </c>
      <c r="H46" s="2" t="s">
        <v>25</v>
      </c>
      <c r="I46" s="3">
        <v>518000</v>
      </c>
      <c r="J46" s="3">
        <v>450000</v>
      </c>
      <c r="K46" s="11" t="e">
        <f>VLOOKUP(F46,#REF!,2,)</f>
        <v>#REF!</v>
      </c>
      <c r="L46" s="11" t="e">
        <f>VLOOKUP(B46,#REF!,2,)</f>
        <v>#REF!</v>
      </c>
    </row>
    <row r="47" spans="2:12" ht="21" x14ac:dyDescent="0.35">
      <c r="B47" s="1">
        <v>41</v>
      </c>
      <c r="C47" s="2" t="s">
        <v>23</v>
      </c>
      <c r="D47" s="5"/>
      <c r="E47" s="2" t="s">
        <v>70</v>
      </c>
      <c r="F47" s="2" t="s">
        <v>74</v>
      </c>
      <c r="G47" s="2" t="s">
        <v>72</v>
      </c>
      <c r="H47" s="2" t="s">
        <v>25</v>
      </c>
      <c r="I47" s="3">
        <v>518000</v>
      </c>
      <c r="J47" s="3">
        <v>450000</v>
      </c>
      <c r="K47" s="11" t="e">
        <f>VLOOKUP(F47,#REF!,2,)</f>
        <v>#REF!</v>
      </c>
      <c r="L47" s="11" t="e">
        <f>VLOOKUP(B47,#REF!,2,)</f>
        <v>#REF!</v>
      </c>
    </row>
    <row r="48" spans="2:12" ht="21" x14ac:dyDescent="0.35">
      <c r="B48" s="1">
        <v>42</v>
      </c>
      <c r="C48" s="2" t="s">
        <v>23</v>
      </c>
      <c r="D48" s="5"/>
      <c r="E48" s="2" t="s">
        <v>70</v>
      </c>
      <c r="F48" s="2" t="s">
        <v>75</v>
      </c>
      <c r="G48" s="2" t="s">
        <v>72</v>
      </c>
      <c r="H48" s="2" t="s">
        <v>25</v>
      </c>
      <c r="I48" s="3">
        <v>518000</v>
      </c>
      <c r="J48" s="3">
        <v>450000</v>
      </c>
      <c r="K48" s="11" t="e">
        <f>VLOOKUP(F48,#REF!,2,)</f>
        <v>#REF!</v>
      </c>
      <c r="L48" s="11" t="e">
        <f>VLOOKUP(B48,#REF!,2,)</f>
        <v>#REF!</v>
      </c>
    </row>
    <row r="49" spans="2:12" ht="21" x14ac:dyDescent="0.35">
      <c r="B49" s="1">
        <v>43</v>
      </c>
      <c r="C49" s="2" t="s">
        <v>23</v>
      </c>
      <c r="D49" s="5"/>
      <c r="E49" s="2" t="s">
        <v>70</v>
      </c>
      <c r="F49" s="2" t="s">
        <v>76</v>
      </c>
      <c r="G49" s="2" t="s">
        <v>72</v>
      </c>
      <c r="H49" s="2" t="s">
        <v>25</v>
      </c>
      <c r="I49" s="3">
        <v>518000</v>
      </c>
      <c r="J49" s="3">
        <v>450000</v>
      </c>
      <c r="K49" s="11" t="e">
        <f>VLOOKUP(F49,#REF!,2,)</f>
        <v>#REF!</v>
      </c>
      <c r="L49" s="11" t="e">
        <f>VLOOKUP(B49,#REF!,2,)</f>
        <v>#REF!</v>
      </c>
    </row>
    <row r="50" spans="2:12" ht="21" x14ac:dyDescent="0.35">
      <c r="B50" s="1">
        <v>44</v>
      </c>
      <c r="C50" s="2" t="s">
        <v>23</v>
      </c>
      <c r="D50" s="5"/>
      <c r="E50" s="2" t="s">
        <v>70</v>
      </c>
      <c r="F50" s="2" t="s">
        <v>77</v>
      </c>
      <c r="G50" s="2" t="s">
        <v>72</v>
      </c>
      <c r="H50" s="2" t="s">
        <v>25</v>
      </c>
      <c r="I50" s="3">
        <v>518000</v>
      </c>
      <c r="J50" s="3">
        <v>450000</v>
      </c>
      <c r="K50" s="11" t="e">
        <f>VLOOKUP(F50,#REF!,2,)</f>
        <v>#REF!</v>
      </c>
      <c r="L50" s="11" t="e">
        <f>VLOOKUP(B50,#REF!,2,)</f>
        <v>#REF!</v>
      </c>
    </row>
    <row r="51" spans="2:12" ht="21" x14ac:dyDescent="0.35">
      <c r="B51" s="1">
        <v>45</v>
      </c>
      <c r="C51" s="2" t="s">
        <v>23</v>
      </c>
      <c r="D51" s="5"/>
      <c r="E51" s="2" t="s">
        <v>70</v>
      </c>
      <c r="F51" s="2" t="s">
        <v>78</v>
      </c>
      <c r="G51" s="2" t="s">
        <v>79</v>
      </c>
      <c r="H51" s="2" t="s">
        <v>25</v>
      </c>
      <c r="I51" s="3">
        <v>518000</v>
      </c>
      <c r="J51" s="3">
        <v>450000</v>
      </c>
      <c r="K51" s="11" t="e">
        <f>VLOOKUP(F51,#REF!,2,)</f>
        <v>#REF!</v>
      </c>
      <c r="L51" s="11" t="e">
        <f>VLOOKUP(B51,#REF!,2,)</f>
        <v>#REF!</v>
      </c>
    </row>
    <row r="52" spans="2:12" ht="21" x14ac:dyDescent="0.35">
      <c r="B52" s="1">
        <v>46</v>
      </c>
      <c r="C52" s="2" t="s">
        <v>23</v>
      </c>
      <c r="D52" s="5"/>
      <c r="E52" s="2" t="s">
        <v>70</v>
      </c>
      <c r="F52" s="2" t="s">
        <v>80</v>
      </c>
      <c r="G52" s="2" t="s">
        <v>79</v>
      </c>
      <c r="H52" s="2" t="s">
        <v>25</v>
      </c>
      <c r="I52" s="3">
        <v>518000</v>
      </c>
      <c r="J52" s="3">
        <v>450000</v>
      </c>
      <c r="K52" s="11" t="e">
        <f>VLOOKUP(F52,#REF!,2,)</f>
        <v>#REF!</v>
      </c>
      <c r="L52" s="11" t="e">
        <f>VLOOKUP(B52,#REF!,2,)</f>
        <v>#REF!</v>
      </c>
    </row>
    <row r="53" spans="2:12" ht="21" x14ac:dyDescent="0.35">
      <c r="B53" s="1">
        <v>47</v>
      </c>
      <c r="C53" s="2" t="s">
        <v>23</v>
      </c>
      <c r="D53" s="5"/>
      <c r="E53" s="2" t="s">
        <v>81</v>
      </c>
      <c r="F53" s="2" t="s">
        <v>82</v>
      </c>
      <c r="G53" s="2" t="s">
        <v>83</v>
      </c>
      <c r="H53" s="2" t="s">
        <v>25</v>
      </c>
      <c r="I53" s="3">
        <v>1010000</v>
      </c>
      <c r="J53" s="3">
        <v>880000</v>
      </c>
      <c r="K53" s="11" t="e">
        <f>VLOOKUP(F53,#REF!,2,)</f>
        <v>#REF!</v>
      </c>
      <c r="L53" s="11" t="e">
        <f>VLOOKUP(B53,#REF!,2,)</f>
        <v>#REF!</v>
      </c>
    </row>
    <row r="54" spans="2:12" ht="37.5" x14ac:dyDescent="0.35">
      <c r="B54" s="1">
        <v>48</v>
      </c>
      <c r="C54" s="2" t="s">
        <v>248</v>
      </c>
      <c r="D54" s="5"/>
      <c r="E54" s="2" t="s">
        <v>84</v>
      </c>
      <c r="F54" s="2" t="s">
        <v>85</v>
      </c>
      <c r="G54" s="2" t="s">
        <v>86</v>
      </c>
      <c r="H54" s="2" t="s">
        <v>87</v>
      </c>
      <c r="I54" s="3">
        <v>518000</v>
      </c>
      <c r="J54" s="3">
        <v>450000</v>
      </c>
      <c r="K54" s="11" t="e">
        <f>VLOOKUP(F54,#REF!,2,)</f>
        <v>#REF!</v>
      </c>
      <c r="L54" s="11" t="e">
        <f>VLOOKUP(B54,#REF!,2,)</f>
        <v>#REF!</v>
      </c>
    </row>
    <row r="55" spans="2:12" ht="37.5" x14ac:dyDescent="0.35">
      <c r="B55" s="1">
        <v>49</v>
      </c>
      <c r="C55" s="2" t="s">
        <v>248</v>
      </c>
      <c r="D55" s="5"/>
      <c r="E55" s="2" t="s">
        <v>84</v>
      </c>
      <c r="F55" s="2" t="s">
        <v>88</v>
      </c>
      <c r="G55" s="2" t="s">
        <v>86</v>
      </c>
      <c r="H55" s="2" t="s">
        <v>87</v>
      </c>
      <c r="I55" s="3">
        <v>518000</v>
      </c>
      <c r="J55" s="3">
        <v>450000</v>
      </c>
      <c r="K55" s="11" t="e">
        <f>VLOOKUP(F55,#REF!,2,)</f>
        <v>#REF!</v>
      </c>
      <c r="L55" s="11" t="e">
        <f>VLOOKUP(B55,#REF!,2,)</f>
        <v>#REF!</v>
      </c>
    </row>
    <row r="56" spans="2:12" ht="37.5" x14ac:dyDescent="0.35">
      <c r="B56" s="1">
        <v>50</v>
      </c>
      <c r="C56" s="2" t="s">
        <v>248</v>
      </c>
      <c r="D56" s="5"/>
      <c r="E56" s="2" t="s">
        <v>84</v>
      </c>
      <c r="F56" s="2" t="s">
        <v>89</v>
      </c>
      <c r="G56" s="2" t="s">
        <v>90</v>
      </c>
      <c r="H56" s="2" t="s">
        <v>87</v>
      </c>
      <c r="I56" s="3">
        <v>518000</v>
      </c>
      <c r="J56" s="3">
        <v>450000</v>
      </c>
      <c r="K56" s="11" t="e">
        <f>VLOOKUP(F56,#REF!,2,)</f>
        <v>#REF!</v>
      </c>
      <c r="L56" s="11" t="e">
        <f>VLOOKUP(B56,#REF!,2,)</f>
        <v>#REF!</v>
      </c>
    </row>
    <row r="57" spans="2:12" ht="21" x14ac:dyDescent="0.35">
      <c r="B57" s="1">
        <v>51</v>
      </c>
      <c r="C57" s="2" t="s">
        <v>248</v>
      </c>
      <c r="D57" s="5"/>
      <c r="E57" s="2" t="s">
        <v>91</v>
      </c>
      <c r="F57" s="2" t="s">
        <v>92</v>
      </c>
      <c r="G57" s="2" t="s">
        <v>93</v>
      </c>
      <c r="H57" s="2" t="s">
        <v>87</v>
      </c>
      <c r="I57" s="3">
        <v>518000</v>
      </c>
      <c r="J57" s="3">
        <v>450000</v>
      </c>
      <c r="K57" s="11" t="e">
        <f>VLOOKUP(F57,#REF!,2,)</f>
        <v>#REF!</v>
      </c>
      <c r="L57" s="11" t="e">
        <f>VLOOKUP(B57,#REF!,2,)</f>
        <v>#REF!</v>
      </c>
    </row>
    <row r="58" spans="2:12" ht="21" x14ac:dyDescent="0.35">
      <c r="B58" s="1">
        <v>52</v>
      </c>
      <c r="C58" s="2" t="s">
        <v>248</v>
      </c>
      <c r="D58" s="5"/>
      <c r="E58" s="2" t="s">
        <v>91</v>
      </c>
      <c r="F58" s="2" t="s">
        <v>94</v>
      </c>
      <c r="G58" s="2" t="s">
        <v>93</v>
      </c>
      <c r="H58" s="2" t="s">
        <v>87</v>
      </c>
      <c r="I58" s="3">
        <v>518000</v>
      </c>
      <c r="J58" s="3">
        <v>450000</v>
      </c>
      <c r="K58" s="11" t="e">
        <f>VLOOKUP(F58,#REF!,2,)</f>
        <v>#REF!</v>
      </c>
      <c r="L58" s="11" t="e">
        <f>VLOOKUP(B58,#REF!,2,)</f>
        <v>#REF!</v>
      </c>
    </row>
    <row r="59" spans="2:12" ht="75" x14ac:dyDescent="0.35">
      <c r="B59" s="1">
        <v>53</v>
      </c>
      <c r="C59" s="2" t="s">
        <v>248</v>
      </c>
      <c r="D59" s="5"/>
      <c r="E59" s="2" t="s">
        <v>95</v>
      </c>
      <c r="F59" s="2" t="s">
        <v>96</v>
      </c>
      <c r="G59" s="2" t="s">
        <v>90</v>
      </c>
      <c r="H59" s="2" t="s">
        <v>87</v>
      </c>
      <c r="I59" s="3">
        <v>518000</v>
      </c>
      <c r="J59" s="3">
        <v>450000</v>
      </c>
      <c r="K59" s="11" t="e">
        <f>VLOOKUP(F59,#REF!,2,)</f>
        <v>#REF!</v>
      </c>
      <c r="L59" s="11" t="e">
        <f>VLOOKUP(B59,#REF!,2,)</f>
        <v>#REF!</v>
      </c>
    </row>
    <row r="60" spans="2:12" ht="37.5" x14ac:dyDescent="0.35">
      <c r="B60" s="1">
        <v>54</v>
      </c>
      <c r="C60" s="2" t="s">
        <v>248</v>
      </c>
      <c r="D60" s="5"/>
      <c r="E60" s="2" t="s">
        <v>98</v>
      </c>
      <c r="F60" s="2" t="s">
        <v>99</v>
      </c>
      <c r="G60" s="2" t="s">
        <v>100</v>
      </c>
      <c r="H60" s="2" t="s">
        <v>87</v>
      </c>
      <c r="I60" s="3">
        <v>518000</v>
      </c>
      <c r="J60" s="3">
        <v>450000</v>
      </c>
      <c r="K60" s="11" t="e">
        <f>VLOOKUP(F60,#REF!,2,)</f>
        <v>#REF!</v>
      </c>
      <c r="L60" s="11" t="e">
        <f>VLOOKUP(B60,#REF!,2,)</f>
        <v>#REF!</v>
      </c>
    </row>
    <row r="61" spans="2:12" ht="37.5" x14ac:dyDescent="0.35">
      <c r="B61" s="1">
        <v>55</v>
      </c>
      <c r="C61" s="2" t="s">
        <v>248</v>
      </c>
      <c r="D61" s="5"/>
      <c r="E61" s="2" t="s">
        <v>98</v>
      </c>
      <c r="F61" s="2" t="s">
        <v>101</v>
      </c>
      <c r="G61" s="2" t="s">
        <v>102</v>
      </c>
      <c r="H61" s="2" t="s">
        <v>87</v>
      </c>
      <c r="I61" s="3">
        <v>518000</v>
      </c>
      <c r="J61" s="3">
        <v>450000</v>
      </c>
      <c r="K61" s="11" t="e">
        <f>VLOOKUP(F61,#REF!,2,)</f>
        <v>#REF!</v>
      </c>
      <c r="L61" s="11" t="e">
        <f>VLOOKUP(B61,#REF!,2,)</f>
        <v>#REF!</v>
      </c>
    </row>
    <row r="62" spans="2:12" ht="37.5" x14ac:dyDescent="0.35">
      <c r="B62" s="1">
        <v>56</v>
      </c>
      <c r="C62" s="2" t="s">
        <v>248</v>
      </c>
      <c r="D62" s="5"/>
      <c r="E62" s="2" t="s">
        <v>98</v>
      </c>
      <c r="F62" s="2" t="s">
        <v>103</v>
      </c>
      <c r="G62" s="2" t="s">
        <v>104</v>
      </c>
      <c r="H62" s="2" t="s">
        <v>87</v>
      </c>
      <c r="I62" s="3">
        <v>518000</v>
      </c>
      <c r="J62" s="3">
        <v>450000</v>
      </c>
      <c r="K62" s="11" t="e">
        <f>VLOOKUP(F62,#REF!,2,)</f>
        <v>#REF!</v>
      </c>
      <c r="L62" s="11" t="e">
        <f>VLOOKUP(B62,#REF!,2,)</f>
        <v>#REF!</v>
      </c>
    </row>
    <row r="63" spans="2:12" ht="37.5" x14ac:dyDescent="0.35">
      <c r="B63" s="1">
        <v>57</v>
      </c>
      <c r="C63" s="2" t="s">
        <v>248</v>
      </c>
      <c r="D63" s="5"/>
      <c r="E63" s="2" t="s">
        <v>98</v>
      </c>
      <c r="F63" s="2" t="s">
        <v>105</v>
      </c>
      <c r="G63" s="2" t="s">
        <v>106</v>
      </c>
      <c r="H63" s="2" t="s">
        <v>87</v>
      </c>
      <c r="I63" s="3">
        <v>518000</v>
      </c>
      <c r="J63" s="3">
        <v>450000</v>
      </c>
      <c r="K63" s="11" t="e">
        <f>VLOOKUP(F63,#REF!,2,)</f>
        <v>#REF!</v>
      </c>
      <c r="L63" s="11" t="e">
        <f>VLOOKUP(B63,#REF!,2,)</f>
        <v>#REF!</v>
      </c>
    </row>
    <row r="64" spans="2:12" ht="37.5" x14ac:dyDescent="0.35">
      <c r="B64" s="1">
        <v>58</v>
      </c>
      <c r="C64" s="2" t="s">
        <v>248</v>
      </c>
      <c r="D64" s="5"/>
      <c r="E64" s="2" t="s">
        <v>98</v>
      </c>
      <c r="F64" s="2" t="s">
        <v>107</v>
      </c>
      <c r="G64" s="2" t="s">
        <v>104</v>
      </c>
      <c r="H64" s="2" t="s">
        <v>87</v>
      </c>
      <c r="I64" s="3">
        <v>518000</v>
      </c>
      <c r="J64" s="3">
        <v>450000</v>
      </c>
      <c r="K64" s="11" t="e">
        <f>VLOOKUP(F64,#REF!,2,)</f>
        <v>#REF!</v>
      </c>
      <c r="L64" s="11" t="e">
        <f>VLOOKUP(B64,#REF!,2,)</f>
        <v>#REF!</v>
      </c>
    </row>
    <row r="65" spans="2:12" ht="37.5" x14ac:dyDescent="0.35">
      <c r="B65" s="1">
        <v>59</v>
      </c>
      <c r="C65" s="2" t="s">
        <v>248</v>
      </c>
      <c r="D65" s="5"/>
      <c r="E65" s="2" t="s">
        <v>98</v>
      </c>
      <c r="F65" s="2" t="s">
        <v>108</v>
      </c>
      <c r="G65" s="2" t="s">
        <v>93</v>
      </c>
      <c r="H65" s="2" t="s">
        <v>87</v>
      </c>
      <c r="I65" s="3">
        <v>518000</v>
      </c>
      <c r="J65" s="3">
        <v>450000</v>
      </c>
      <c r="K65" s="11" t="e">
        <f>VLOOKUP(F65,#REF!,2,)</f>
        <v>#REF!</v>
      </c>
      <c r="L65" s="11" t="e">
        <f>VLOOKUP(B65,#REF!,2,)</f>
        <v>#REF!</v>
      </c>
    </row>
    <row r="66" spans="2:12" ht="37.5" x14ac:dyDescent="0.35">
      <c r="B66" s="1">
        <v>60</v>
      </c>
      <c r="C66" s="2" t="s">
        <v>248</v>
      </c>
      <c r="D66" s="5"/>
      <c r="E66" s="2" t="s">
        <v>98</v>
      </c>
      <c r="F66" s="2" t="s">
        <v>109</v>
      </c>
      <c r="G66" s="2" t="s">
        <v>93</v>
      </c>
      <c r="H66" s="2" t="s">
        <v>87</v>
      </c>
      <c r="I66" s="3">
        <v>518000</v>
      </c>
      <c r="J66" s="3">
        <v>450000</v>
      </c>
      <c r="K66" s="11" t="e">
        <f>VLOOKUP(F66,#REF!,2,)</f>
        <v>#REF!</v>
      </c>
      <c r="L66" s="11" t="e">
        <f>VLOOKUP(B66,#REF!,2,)</f>
        <v>#REF!</v>
      </c>
    </row>
    <row r="67" spans="2:12" ht="21" x14ac:dyDescent="0.35">
      <c r="B67" s="1">
        <v>61</v>
      </c>
      <c r="C67" s="2" t="s">
        <v>248</v>
      </c>
      <c r="D67" s="5"/>
      <c r="E67" s="2" t="s">
        <v>21</v>
      </c>
      <c r="F67" s="2" t="s">
        <v>431</v>
      </c>
      <c r="G67" s="7" t="s">
        <v>428</v>
      </c>
      <c r="H67" s="2" t="s">
        <v>87</v>
      </c>
      <c r="I67" s="3">
        <v>518000</v>
      </c>
      <c r="J67" s="3">
        <v>450000</v>
      </c>
      <c r="K67" s="11" t="e">
        <f>VLOOKUP(F67,#REF!,2,)</f>
        <v>#REF!</v>
      </c>
      <c r="L67" s="11" t="e">
        <f>VLOOKUP(B67,#REF!,2,)</f>
        <v>#REF!</v>
      </c>
    </row>
    <row r="68" spans="2:12" ht="21" x14ac:dyDescent="0.35">
      <c r="B68" s="1">
        <v>62</v>
      </c>
      <c r="C68" s="2" t="s">
        <v>248</v>
      </c>
      <c r="D68" s="5"/>
      <c r="E68" s="2" t="s">
        <v>21</v>
      </c>
      <c r="F68" s="2" t="s">
        <v>432</v>
      </c>
      <c r="G68" s="7" t="s">
        <v>104</v>
      </c>
      <c r="H68" s="2" t="s">
        <v>87</v>
      </c>
      <c r="I68" s="3">
        <v>518000</v>
      </c>
      <c r="J68" s="3">
        <v>450000</v>
      </c>
      <c r="K68" s="11" t="e">
        <f>VLOOKUP(F68,#REF!,2,)</f>
        <v>#REF!</v>
      </c>
      <c r="L68" s="11" t="e">
        <f>VLOOKUP(B68,#REF!,2,)</f>
        <v>#REF!</v>
      </c>
    </row>
    <row r="69" spans="2:12" ht="21" x14ac:dyDescent="0.35">
      <c r="B69" s="1">
        <v>63</v>
      </c>
      <c r="C69" s="2" t="s">
        <v>248</v>
      </c>
      <c r="D69" s="5"/>
      <c r="E69" s="2" t="s">
        <v>21</v>
      </c>
      <c r="F69" s="2" t="s">
        <v>433</v>
      </c>
      <c r="G69" s="7" t="s">
        <v>427</v>
      </c>
      <c r="H69" s="2" t="s">
        <v>87</v>
      </c>
      <c r="I69" s="3">
        <v>518000</v>
      </c>
      <c r="J69" s="3">
        <v>450000</v>
      </c>
      <c r="K69" s="11" t="e">
        <f>VLOOKUP(F69,#REF!,2,)</f>
        <v>#REF!</v>
      </c>
      <c r="L69" s="11" t="e">
        <f>VLOOKUP(B69,#REF!,2,)</f>
        <v>#REF!</v>
      </c>
    </row>
    <row r="70" spans="2:12" ht="37.5" x14ac:dyDescent="0.35">
      <c r="B70" s="1">
        <v>64</v>
      </c>
      <c r="C70" s="2" t="s">
        <v>248</v>
      </c>
      <c r="D70" s="5"/>
      <c r="E70" s="2" t="s">
        <v>21</v>
      </c>
      <c r="F70" s="2" t="s">
        <v>434</v>
      </c>
      <c r="G70" s="2" t="s">
        <v>451</v>
      </c>
      <c r="H70" s="2" t="s">
        <v>87</v>
      </c>
      <c r="I70" s="3">
        <v>518000</v>
      </c>
      <c r="J70" s="3">
        <v>450000</v>
      </c>
      <c r="K70" s="11" t="e">
        <f>VLOOKUP(F70,#REF!,2,)</f>
        <v>#REF!</v>
      </c>
      <c r="L70" s="11" t="e">
        <f>VLOOKUP(B70,#REF!,2,)</f>
        <v>#REF!</v>
      </c>
    </row>
    <row r="71" spans="2:12" ht="21" x14ac:dyDescent="0.35">
      <c r="B71" s="1">
        <v>65</v>
      </c>
      <c r="C71" s="2" t="s">
        <v>248</v>
      </c>
      <c r="D71" s="5"/>
      <c r="E71" s="2" t="s">
        <v>21</v>
      </c>
      <c r="F71" s="2" t="s">
        <v>435</v>
      </c>
      <c r="G71" s="7" t="s">
        <v>104</v>
      </c>
      <c r="H71" s="2" t="s">
        <v>87</v>
      </c>
      <c r="I71" s="3">
        <v>518000</v>
      </c>
      <c r="J71" s="3">
        <v>450000</v>
      </c>
      <c r="K71" s="11" t="e">
        <f>VLOOKUP(F71,#REF!,2,)</f>
        <v>#REF!</v>
      </c>
      <c r="L71" s="11" t="e">
        <f>VLOOKUP(B71,#REF!,2,)</f>
        <v>#REF!</v>
      </c>
    </row>
    <row r="72" spans="2:12" ht="21" x14ac:dyDescent="0.35">
      <c r="B72" s="1">
        <v>66</v>
      </c>
      <c r="C72" s="2" t="s">
        <v>248</v>
      </c>
      <c r="D72" s="5"/>
      <c r="E72" s="2" t="s">
        <v>21</v>
      </c>
      <c r="F72" s="2" t="s">
        <v>436</v>
      </c>
      <c r="G72" s="7" t="s">
        <v>427</v>
      </c>
      <c r="H72" s="2" t="s">
        <v>87</v>
      </c>
      <c r="I72" s="3">
        <v>518000</v>
      </c>
      <c r="J72" s="3">
        <v>450000</v>
      </c>
      <c r="K72" s="11" t="e">
        <f>VLOOKUP(F72,#REF!,2,)</f>
        <v>#REF!</v>
      </c>
      <c r="L72" s="11" t="e">
        <f>VLOOKUP(B72,#REF!,2,)</f>
        <v>#REF!</v>
      </c>
    </row>
    <row r="73" spans="2:12" ht="21" x14ac:dyDescent="0.35">
      <c r="B73" s="1">
        <v>67</v>
      </c>
      <c r="C73" s="2" t="s">
        <v>248</v>
      </c>
      <c r="D73" s="5"/>
      <c r="E73" s="2" t="s">
        <v>21</v>
      </c>
      <c r="F73" s="2" t="s">
        <v>437</v>
      </c>
      <c r="G73" s="7" t="s">
        <v>104</v>
      </c>
      <c r="H73" s="2" t="s">
        <v>87</v>
      </c>
      <c r="I73" s="3">
        <v>518000</v>
      </c>
      <c r="J73" s="3">
        <v>450000</v>
      </c>
      <c r="K73" s="11" t="e">
        <f>VLOOKUP(F73,#REF!,2,)</f>
        <v>#REF!</v>
      </c>
      <c r="L73" s="11" t="e">
        <f>VLOOKUP(B73,#REF!,2,)</f>
        <v>#REF!</v>
      </c>
    </row>
    <row r="74" spans="2:12" ht="21" x14ac:dyDescent="0.35">
      <c r="B74" s="1">
        <v>68</v>
      </c>
      <c r="C74" s="2" t="s">
        <v>248</v>
      </c>
      <c r="D74" s="5"/>
      <c r="E74" s="2" t="s">
        <v>21</v>
      </c>
      <c r="F74" s="2" t="s">
        <v>438</v>
      </c>
      <c r="G74" s="7" t="s">
        <v>429</v>
      </c>
      <c r="H74" s="2" t="s">
        <v>87</v>
      </c>
      <c r="I74" s="3">
        <v>518000</v>
      </c>
      <c r="J74" s="3">
        <v>450000</v>
      </c>
      <c r="K74" s="11" t="e">
        <f>VLOOKUP(F74,#REF!,2,)</f>
        <v>#REF!</v>
      </c>
      <c r="L74" s="11" t="e">
        <f>VLOOKUP(B74,#REF!,2,)</f>
        <v>#REF!</v>
      </c>
    </row>
    <row r="75" spans="2:12" ht="21" x14ac:dyDescent="0.35">
      <c r="B75" s="1">
        <v>69</v>
      </c>
      <c r="C75" s="2" t="s">
        <v>248</v>
      </c>
      <c r="D75" s="5"/>
      <c r="E75" s="2" t="s">
        <v>21</v>
      </c>
      <c r="F75" s="2" t="s">
        <v>439</v>
      </c>
      <c r="G75" s="7" t="s">
        <v>104</v>
      </c>
      <c r="H75" s="2" t="s">
        <v>87</v>
      </c>
      <c r="I75" s="3">
        <v>518000</v>
      </c>
      <c r="J75" s="3">
        <v>450000</v>
      </c>
      <c r="K75" s="11" t="e">
        <f>VLOOKUP(F75,#REF!,2,)</f>
        <v>#REF!</v>
      </c>
      <c r="L75" s="11" t="e">
        <f>VLOOKUP(B75,#REF!,2,)</f>
        <v>#REF!</v>
      </c>
    </row>
    <row r="76" spans="2:12" ht="21" x14ac:dyDescent="0.35">
      <c r="B76" s="1">
        <v>70</v>
      </c>
      <c r="C76" s="2" t="s">
        <v>248</v>
      </c>
      <c r="D76" s="5"/>
      <c r="E76" s="2" t="s">
        <v>430</v>
      </c>
      <c r="F76" s="2" t="s">
        <v>440</v>
      </c>
      <c r="G76" s="7" t="s">
        <v>97</v>
      </c>
      <c r="H76" s="2" t="s">
        <v>87</v>
      </c>
      <c r="I76" s="3">
        <v>518000</v>
      </c>
      <c r="J76" s="3">
        <v>450000</v>
      </c>
      <c r="K76" s="11" t="e">
        <f>VLOOKUP(F76,#REF!,2,)</f>
        <v>#REF!</v>
      </c>
      <c r="L76" s="11" t="e">
        <f>VLOOKUP(B76,#REF!,2,)</f>
        <v>#REF!</v>
      </c>
    </row>
    <row r="77" spans="2:12" ht="168.75" x14ac:dyDescent="0.45">
      <c r="B77" s="1">
        <v>71</v>
      </c>
      <c r="C77" s="2" t="s">
        <v>121</v>
      </c>
      <c r="D77" s="5"/>
      <c r="E77" s="2" t="s">
        <v>110</v>
      </c>
      <c r="F77" s="2" t="s">
        <v>111</v>
      </c>
      <c r="G77" s="2" t="s">
        <v>468</v>
      </c>
      <c r="H77" s="2" t="s">
        <v>112</v>
      </c>
      <c r="I77" s="3">
        <v>1010000</v>
      </c>
      <c r="J77" s="3">
        <v>880000</v>
      </c>
      <c r="K77" s="12" t="e">
        <f>VLOOKUP(F77,#REF!,2,)</f>
        <v>#REF!</v>
      </c>
      <c r="L77" s="6"/>
    </row>
    <row r="78" spans="2:12" ht="131.25" x14ac:dyDescent="0.45">
      <c r="B78" s="1">
        <v>72</v>
      </c>
      <c r="C78" s="2" t="s">
        <v>121</v>
      </c>
      <c r="D78" s="5"/>
      <c r="E78" s="2" t="s">
        <v>113</v>
      </c>
      <c r="F78" s="2" t="s">
        <v>114</v>
      </c>
      <c r="G78" s="2" t="s">
        <v>467</v>
      </c>
      <c r="H78" s="2" t="s">
        <v>112</v>
      </c>
      <c r="I78" s="3">
        <v>1010000</v>
      </c>
      <c r="J78" s="3">
        <v>880000</v>
      </c>
      <c r="K78" s="12" t="e">
        <f>VLOOKUP(F78,#REF!,2,)</f>
        <v>#REF!</v>
      </c>
      <c r="L78" s="6"/>
    </row>
    <row r="79" spans="2:12" ht="112.5" x14ac:dyDescent="0.45">
      <c r="B79" s="1">
        <v>73</v>
      </c>
      <c r="C79" s="2" t="s">
        <v>121</v>
      </c>
      <c r="D79" s="5"/>
      <c r="E79" s="2" t="s">
        <v>113</v>
      </c>
      <c r="F79" s="2" t="s">
        <v>115</v>
      </c>
      <c r="G79" s="2" t="s">
        <v>469</v>
      </c>
      <c r="H79" s="2" t="s">
        <v>112</v>
      </c>
      <c r="I79" s="3">
        <v>1010000</v>
      </c>
      <c r="J79" s="3">
        <v>880000</v>
      </c>
      <c r="K79" s="12" t="e">
        <f>VLOOKUP(F79,#REF!,2,)</f>
        <v>#REF!</v>
      </c>
      <c r="L79" s="6"/>
    </row>
    <row r="80" spans="2:12" ht="150" x14ac:dyDescent="0.45">
      <c r="B80" s="1">
        <v>74</v>
      </c>
      <c r="C80" s="2" t="s">
        <v>121</v>
      </c>
      <c r="D80" s="5"/>
      <c r="E80" s="2" t="s">
        <v>110</v>
      </c>
      <c r="F80" s="2" t="s">
        <v>116</v>
      </c>
      <c r="G80" s="2" t="s">
        <v>470</v>
      </c>
      <c r="H80" s="2" t="s">
        <v>112</v>
      </c>
      <c r="I80" s="3">
        <v>1010000</v>
      </c>
      <c r="J80" s="3">
        <v>880000</v>
      </c>
      <c r="K80" s="12" t="e">
        <f>VLOOKUP(F80,#REF!,2,)</f>
        <v>#REF!</v>
      </c>
      <c r="L80" s="6"/>
    </row>
    <row r="81" spans="2:12" ht="93.75" x14ac:dyDescent="0.45">
      <c r="B81" s="1">
        <v>75</v>
      </c>
      <c r="C81" s="2" t="s">
        <v>121</v>
      </c>
      <c r="D81" s="5"/>
      <c r="E81" s="2" t="s">
        <v>117</v>
      </c>
      <c r="F81" s="2" t="s">
        <v>118</v>
      </c>
      <c r="G81" s="2" t="s">
        <v>445</v>
      </c>
      <c r="H81" s="2" t="s">
        <v>112</v>
      </c>
      <c r="I81" s="3">
        <v>1010000</v>
      </c>
      <c r="J81" s="3">
        <v>880000</v>
      </c>
      <c r="K81" s="12" t="e">
        <f>VLOOKUP(F81,#REF!,2,)</f>
        <v>#REF!</v>
      </c>
      <c r="L81" s="6"/>
    </row>
    <row r="82" spans="2:12" ht="56.25" x14ac:dyDescent="0.45">
      <c r="B82" s="1">
        <v>76</v>
      </c>
      <c r="C82" s="2" t="s">
        <v>121</v>
      </c>
      <c r="D82" s="5"/>
      <c r="E82" s="2" t="s">
        <v>119</v>
      </c>
      <c r="F82" s="2" t="s">
        <v>120</v>
      </c>
      <c r="G82" s="2" t="s">
        <v>453</v>
      </c>
      <c r="H82" s="2" t="s">
        <v>112</v>
      </c>
      <c r="I82" s="3">
        <v>1010000</v>
      </c>
      <c r="J82" s="3">
        <v>880000</v>
      </c>
      <c r="K82" s="12" t="e">
        <f>VLOOKUP(F82,#REF!,2,)</f>
        <v>#REF!</v>
      </c>
      <c r="L82" s="6"/>
    </row>
    <row r="83" spans="2:12" ht="21" x14ac:dyDescent="0.35">
      <c r="B83" s="1">
        <v>77</v>
      </c>
      <c r="C83" s="2" t="s">
        <v>122</v>
      </c>
      <c r="D83" s="5"/>
      <c r="E83" s="2" t="s">
        <v>124</v>
      </c>
      <c r="F83" s="2" t="s">
        <v>125</v>
      </c>
      <c r="G83" s="7" t="s">
        <v>129</v>
      </c>
      <c r="H83" s="2" t="s">
        <v>123</v>
      </c>
      <c r="I83" s="3">
        <v>1010000</v>
      </c>
      <c r="J83" s="3">
        <v>880000</v>
      </c>
      <c r="K83" s="11" t="e">
        <f>VLOOKUP(F83,#REF!,2,)</f>
        <v>#REF!</v>
      </c>
      <c r="L83" s="11" t="e">
        <f>VLOOKUP(B83,[1]Лист1!B$39:C$138,2,)</f>
        <v>#N/A</v>
      </c>
    </row>
    <row r="84" spans="2:12" ht="21" x14ac:dyDescent="0.35">
      <c r="B84" s="1">
        <v>78</v>
      </c>
      <c r="C84" s="2" t="s">
        <v>122</v>
      </c>
      <c r="D84" s="5"/>
      <c r="E84" s="2" t="s">
        <v>124</v>
      </c>
      <c r="F84" s="2" t="s">
        <v>131</v>
      </c>
      <c r="G84" s="7" t="s">
        <v>128</v>
      </c>
      <c r="H84" s="2" t="s">
        <v>123</v>
      </c>
      <c r="I84" s="3">
        <v>1010000</v>
      </c>
      <c r="J84" s="3">
        <v>880000</v>
      </c>
      <c r="K84" s="11" t="e">
        <f>VLOOKUP(F84,#REF!,2,)</f>
        <v>#REF!</v>
      </c>
      <c r="L84" s="11" t="e">
        <f>VLOOKUP(B84,[1]Лист1!B$39:C$138,2,)</f>
        <v>#N/A</v>
      </c>
    </row>
    <row r="85" spans="2:12" ht="37.5" x14ac:dyDescent="0.35">
      <c r="B85" s="1">
        <v>79</v>
      </c>
      <c r="C85" s="2" t="s">
        <v>122</v>
      </c>
      <c r="D85" s="5"/>
      <c r="E85" s="2" t="s">
        <v>124</v>
      </c>
      <c r="F85" s="2" t="s">
        <v>126</v>
      </c>
      <c r="G85" s="2" t="s">
        <v>443</v>
      </c>
      <c r="H85" s="2" t="s">
        <v>123</v>
      </c>
      <c r="I85" s="3">
        <v>1010000</v>
      </c>
      <c r="J85" s="3">
        <v>880000</v>
      </c>
      <c r="K85" s="11" t="e">
        <f>VLOOKUP(F85,#REF!,2,)</f>
        <v>#REF!</v>
      </c>
      <c r="L85" s="11" t="e">
        <f>VLOOKUP(B85,[1]Лист1!B$39:C$138,2,)</f>
        <v>#N/A</v>
      </c>
    </row>
    <row r="86" spans="2:12" ht="21" x14ac:dyDescent="0.35">
      <c r="B86" s="1">
        <v>80</v>
      </c>
      <c r="C86" s="2" t="s">
        <v>122</v>
      </c>
      <c r="D86" s="5"/>
      <c r="E86" s="2" t="s">
        <v>124</v>
      </c>
      <c r="F86" s="2" t="s">
        <v>127</v>
      </c>
      <c r="G86" s="7" t="s">
        <v>130</v>
      </c>
      <c r="H86" s="2" t="s">
        <v>123</v>
      </c>
      <c r="I86" s="3">
        <v>1010000</v>
      </c>
      <c r="J86" s="3">
        <v>880000</v>
      </c>
      <c r="K86" s="11" t="e">
        <f>VLOOKUP(F86,#REF!,2,)</f>
        <v>#REF!</v>
      </c>
      <c r="L86" s="11" t="e">
        <f>VLOOKUP(B86,[1]Лист1!B$39:C$138,2,)</f>
        <v>#N/A</v>
      </c>
    </row>
    <row r="87" spans="2:12" x14ac:dyDescent="0.45">
      <c r="B87" s="1">
        <v>81</v>
      </c>
      <c r="C87" s="2" t="s">
        <v>132</v>
      </c>
      <c r="D87" s="5"/>
      <c r="E87" s="2" t="s">
        <v>133</v>
      </c>
      <c r="F87" s="2" t="s">
        <v>134</v>
      </c>
      <c r="G87" s="2" t="s">
        <v>171</v>
      </c>
      <c r="H87" s="2" t="s">
        <v>159</v>
      </c>
      <c r="I87" s="3">
        <v>518000</v>
      </c>
      <c r="J87" s="3">
        <v>450000</v>
      </c>
      <c r="K87" s="12" t="s">
        <v>543</v>
      </c>
      <c r="L87" s="6"/>
    </row>
    <row r="88" spans="2:12" x14ac:dyDescent="0.45">
      <c r="B88" s="1">
        <v>82</v>
      </c>
      <c r="C88" s="2" t="s">
        <v>132</v>
      </c>
      <c r="D88" s="5"/>
      <c r="E88" s="2" t="s">
        <v>133</v>
      </c>
      <c r="F88" s="2" t="s">
        <v>135</v>
      </c>
      <c r="G88" s="2" t="s">
        <v>163</v>
      </c>
      <c r="H88" s="2" t="s">
        <v>159</v>
      </c>
      <c r="I88" s="3">
        <v>518000</v>
      </c>
      <c r="J88" s="3">
        <v>450000</v>
      </c>
      <c r="K88" s="12" t="s">
        <v>543</v>
      </c>
      <c r="L88" s="6"/>
    </row>
    <row r="89" spans="2:12" ht="37.5" x14ac:dyDescent="0.45">
      <c r="B89" s="1">
        <v>83</v>
      </c>
      <c r="C89" s="2" t="s">
        <v>132</v>
      </c>
      <c r="D89" s="5"/>
      <c r="E89" s="2" t="s">
        <v>133</v>
      </c>
      <c r="F89" s="2" t="s">
        <v>136</v>
      </c>
      <c r="G89" s="2" t="s">
        <v>447</v>
      </c>
      <c r="H89" s="2" t="s">
        <v>159</v>
      </c>
      <c r="I89" s="3">
        <v>518000</v>
      </c>
      <c r="J89" s="3">
        <v>450000</v>
      </c>
      <c r="K89" s="12" t="s">
        <v>543</v>
      </c>
      <c r="L89" s="6"/>
    </row>
    <row r="90" spans="2:12" ht="37.5" x14ac:dyDescent="0.45">
      <c r="B90" s="1">
        <v>84</v>
      </c>
      <c r="C90" s="2" t="s">
        <v>132</v>
      </c>
      <c r="D90" s="5"/>
      <c r="E90" s="2" t="s">
        <v>133</v>
      </c>
      <c r="F90" s="2" t="s">
        <v>137</v>
      </c>
      <c r="G90" s="2" t="s">
        <v>447</v>
      </c>
      <c r="H90" s="2" t="s">
        <v>159</v>
      </c>
      <c r="I90" s="3">
        <v>518000</v>
      </c>
      <c r="J90" s="3">
        <v>450000</v>
      </c>
      <c r="K90" s="12" t="s">
        <v>543</v>
      </c>
      <c r="L90" s="6"/>
    </row>
    <row r="91" spans="2:12" x14ac:dyDescent="0.45">
      <c r="B91" s="1">
        <v>85</v>
      </c>
      <c r="C91" s="2" t="s">
        <v>132</v>
      </c>
      <c r="D91" s="5"/>
      <c r="E91" s="2" t="s">
        <v>133</v>
      </c>
      <c r="F91" s="2" t="s">
        <v>138</v>
      </c>
      <c r="G91" s="2" t="s">
        <v>165</v>
      </c>
      <c r="H91" s="2" t="s">
        <v>159</v>
      </c>
      <c r="I91" s="3">
        <v>518000</v>
      </c>
      <c r="J91" s="3">
        <v>450000</v>
      </c>
      <c r="K91" s="12" t="s">
        <v>543</v>
      </c>
      <c r="L91" s="6"/>
    </row>
    <row r="92" spans="2:12" x14ac:dyDescent="0.45">
      <c r="B92" s="1">
        <v>86</v>
      </c>
      <c r="C92" s="2" t="s">
        <v>132</v>
      </c>
      <c r="D92" s="5"/>
      <c r="E92" s="2" t="s">
        <v>133</v>
      </c>
      <c r="F92" s="2" t="s">
        <v>139</v>
      </c>
      <c r="G92" s="2" t="s">
        <v>165</v>
      </c>
      <c r="H92" s="2" t="s">
        <v>159</v>
      </c>
      <c r="I92" s="3">
        <v>518000</v>
      </c>
      <c r="J92" s="3">
        <v>450000</v>
      </c>
      <c r="K92" s="12" t="s">
        <v>543</v>
      </c>
      <c r="L92" s="6"/>
    </row>
    <row r="93" spans="2:12" x14ac:dyDescent="0.45">
      <c r="B93" s="1">
        <v>87</v>
      </c>
      <c r="C93" s="2" t="s">
        <v>132</v>
      </c>
      <c r="D93" s="5"/>
      <c r="E93" s="2" t="s">
        <v>133</v>
      </c>
      <c r="F93" s="2" t="s">
        <v>140</v>
      </c>
      <c r="G93" s="2" t="s">
        <v>165</v>
      </c>
      <c r="H93" s="2" t="s">
        <v>159</v>
      </c>
      <c r="I93" s="3">
        <v>518000</v>
      </c>
      <c r="J93" s="3">
        <v>450000</v>
      </c>
      <c r="K93" s="12" t="s">
        <v>543</v>
      </c>
      <c r="L93" s="6"/>
    </row>
    <row r="94" spans="2:12" x14ac:dyDescent="0.45">
      <c r="B94" s="1">
        <v>88</v>
      </c>
      <c r="C94" s="2" t="s">
        <v>132</v>
      </c>
      <c r="D94" s="5"/>
      <c r="E94" s="2" t="s">
        <v>133</v>
      </c>
      <c r="F94" s="2" t="s">
        <v>141</v>
      </c>
      <c r="G94" s="2" t="s">
        <v>165</v>
      </c>
      <c r="H94" s="2" t="s">
        <v>159</v>
      </c>
      <c r="I94" s="3">
        <v>518000</v>
      </c>
      <c r="J94" s="3">
        <v>450000</v>
      </c>
      <c r="K94" s="12" t="s">
        <v>543</v>
      </c>
      <c r="L94" s="6"/>
    </row>
    <row r="95" spans="2:12" ht="37.5" x14ac:dyDescent="0.45">
      <c r="B95" s="1">
        <v>89</v>
      </c>
      <c r="C95" s="2" t="s">
        <v>132</v>
      </c>
      <c r="D95" s="5"/>
      <c r="E95" s="2" t="s">
        <v>133</v>
      </c>
      <c r="F95" s="2" t="s">
        <v>142</v>
      </c>
      <c r="G95" s="2" t="s">
        <v>329</v>
      </c>
      <c r="H95" s="2" t="s">
        <v>159</v>
      </c>
      <c r="I95" s="3">
        <v>518000</v>
      </c>
      <c r="J95" s="3">
        <v>450000</v>
      </c>
      <c r="K95" s="12" t="s">
        <v>543</v>
      </c>
      <c r="L95" s="6"/>
    </row>
    <row r="96" spans="2:12" x14ac:dyDescent="0.45">
      <c r="B96" s="1">
        <v>90</v>
      </c>
      <c r="C96" s="2" t="s">
        <v>132</v>
      </c>
      <c r="D96" s="5"/>
      <c r="E96" s="2" t="s">
        <v>133</v>
      </c>
      <c r="F96" s="2" t="s">
        <v>143</v>
      </c>
      <c r="G96" s="2" t="s">
        <v>165</v>
      </c>
      <c r="H96" s="2" t="s">
        <v>159</v>
      </c>
      <c r="I96" s="3">
        <v>518000</v>
      </c>
      <c r="J96" s="3">
        <v>450000</v>
      </c>
      <c r="K96" s="12" t="s">
        <v>543</v>
      </c>
      <c r="L96" s="6"/>
    </row>
    <row r="97" spans="2:12" ht="37.5" x14ac:dyDescent="0.45">
      <c r="B97" s="1">
        <v>91</v>
      </c>
      <c r="C97" s="2" t="s">
        <v>132</v>
      </c>
      <c r="D97" s="5"/>
      <c r="E97" s="2" t="s">
        <v>133</v>
      </c>
      <c r="F97" s="2" t="s">
        <v>144</v>
      </c>
      <c r="G97" s="2" t="s">
        <v>168</v>
      </c>
      <c r="H97" s="2" t="s">
        <v>159</v>
      </c>
      <c r="I97" s="3">
        <v>518000</v>
      </c>
      <c r="J97" s="3">
        <v>450000</v>
      </c>
      <c r="K97" s="12" t="s">
        <v>543</v>
      </c>
      <c r="L97" s="6"/>
    </row>
    <row r="98" spans="2:12" ht="37.5" x14ac:dyDescent="0.45">
      <c r="B98" s="1">
        <v>92</v>
      </c>
      <c r="C98" s="2" t="s">
        <v>132</v>
      </c>
      <c r="D98" s="5"/>
      <c r="E98" s="2" t="s">
        <v>133</v>
      </c>
      <c r="F98" s="2" t="s">
        <v>145</v>
      </c>
      <c r="G98" s="2" t="s">
        <v>168</v>
      </c>
      <c r="H98" s="2" t="s">
        <v>159</v>
      </c>
      <c r="I98" s="3">
        <v>518000</v>
      </c>
      <c r="J98" s="3">
        <v>450000</v>
      </c>
      <c r="K98" s="12" t="s">
        <v>543</v>
      </c>
      <c r="L98" s="6"/>
    </row>
    <row r="99" spans="2:12" x14ac:dyDescent="0.45">
      <c r="B99" s="1">
        <v>93</v>
      </c>
      <c r="C99" s="2" t="s">
        <v>132</v>
      </c>
      <c r="D99" s="5"/>
      <c r="E99" s="2" t="s">
        <v>133</v>
      </c>
      <c r="F99" s="2" t="s">
        <v>146</v>
      </c>
      <c r="G99" s="2" t="s">
        <v>171</v>
      </c>
      <c r="H99" s="2" t="s">
        <v>159</v>
      </c>
      <c r="I99" s="3">
        <v>518000</v>
      </c>
      <c r="J99" s="3">
        <v>450000</v>
      </c>
      <c r="K99" s="12" t="s">
        <v>543</v>
      </c>
      <c r="L99" s="6"/>
    </row>
    <row r="100" spans="2:12" ht="37.5" x14ac:dyDescent="0.45">
      <c r="B100" s="1">
        <v>94</v>
      </c>
      <c r="C100" s="2" t="s">
        <v>132</v>
      </c>
      <c r="D100" s="5"/>
      <c r="E100" s="2" t="s">
        <v>133</v>
      </c>
      <c r="F100" s="2" t="s">
        <v>147</v>
      </c>
      <c r="G100" s="2" t="s">
        <v>168</v>
      </c>
      <c r="H100" s="2" t="s">
        <v>159</v>
      </c>
      <c r="I100" s="3">
        <v>518000</v>
      </c>
      <c r="J100" s="3">
        <v>450000</v>
      </c>
      <c r="K100" s="12" t="s">
        <v>543</v>
      </c>
      <c r="L100" s="6"/>
    </row>
    <row r="101" spans="2:12" ht="37.5" x14ac:dyDescent="0.45">
      <c r="B101" s="1">
        <v>95</v>
      </c>
      <c r="C101" s="2" t="s">
        <v>132</v>
      </c>
      <c r="D101" s="5"/>
      <c r="E101" s="2" t="s">
        <v>133</v>
      </c>
      <c r="F101" s="2" t="s">
        <v>148</v>
      </c>
      <c r="G101" s="2" t="s">
        <v>168</v>
      </c>
      <c r="H101" s="2" t="s">
        <v>159</v>
      </c>
      <c r="I101" s="3">
        <v>518000</v>
      </c>
      <c r="J101" s="3">
        <v>450000</v>
      </c>
      <c r="K101" s="12" t="s">
        <v>543</v>
      </c>
      <c r="L101" s="6"/>
    </row>
    <row r="102" spans="2:12" x14ac:dyDescent="0.45">
      <c r="B102" s="1">
        <v>96</v>
      </c>
      <c r="C102" s="2" t="s">
        <v>132</v>
      </c>
      <c r="D102" s="5"/>
      <c r="E102" s="2" t="s">
        <v>133</v>
      </c>
      <c r="F102" s="2" t="s">
        <v>149</v>
      </c>
      <c r="G102" s="2" t="s">
        <v>171</v>
      </c>
      <c r="H102" s="2" t="s">
        <v>159</v>
      </c>
      <c r="I102" s="3">
        <v>518000</v>
      </c>
      <c r="J102" s="3">
        <v>450000</v>
      </c>
      <c r="K102" s="12" t="s">
        <v>543</v>
      </c>
      <c r="L102" s="6"/>
    </row>
    <row r="103" spans="2:12" x14ac:dyDescent="0.45">
      <c r="B103" s="1">
        <v>97</v>
      </c>
      <c r="C103" s="2" t="s">
        <v>132</v>
      </c>
      <c r="D103" s="5"/>
      <c r="E103" s="2" t="s">
        <v>150</v>
      </c>
      <c r="F103" s="2">
        <v>581580</v>
      </c>
      <c r="G103" s="2" t="s">
        <v>164</v>
      </c>
      <c r="H103" s="2" t="s">
        <v>159</v>
      </c>
      <c r="I103" s="3">
        <v>1010000</v>
      </c>
      <c r="J103" s="3">
        <v>880000</v>
      </c>
      <c r="K103" s="12" t="s">
        <v>543</v>
      </c>
      <c r="L103" s="6"/>
    </row>
    <row r="104" spans="2:12" x14ac:dyDescent="0.45">
      <c r="B104" s="1">
        <v>98</v>
      </c>
      <c r="C104" s="2" t="s">
        <v>132</v>
      </c>
      <c r="D104" s="5"/>
      <c r="E104" s="2" t="s">
        <v>150</v>
      </c>
      <c r="F104" s="2" t="s">
        <v>151</v>
      </c>
      <c r="G104" s="2" t="s">
        <v>170</v>
      </c>
      <c r="H104" s="2" t="s">
        <v>159</v>
      </c>
      <c r="I104" s="3">
        <v>1010000</v>
      </c>
      <c r="J104" s="3">
        <v>880000</v>
      </c>
      <c r="K104" s="12" t="s">
        <v>543</v>
      </c>
      <c r="L104" s="6"/>
    </row>
    <row r="105" spans="2:12" x14ac:dyDescent="0.45">
      <c r="B105" s="1">
        <v>99</v>
      </c>
      <c r="C105" s="2" t="s">
        <v>132</v>
      </c>
      <c r="D105" s="5"/>
      <c r="E105" s="2" t="s">
        <v>150</v>
      </c>
      <c r="F105" s="2" t="s">
        <v>152</v>
      </c>
      <c r="G105" s="2" t="s">
        <v>173</v>
      </c>
      <c r="H105" s="2" t="s">
        <v>159</v>
      </c>
      <c r="I105" s="3">
        <v>1010000</v>
      </c>
      <c r="J105" s="3">
        <v>880000</v>
      </c>
      <c r="K105" s="12" t="s">
        <v>543</v>
      </c>
      <c r="L105" s="6"/>
    </row>
    <row r="106" spans="2:12" x14ac:dyDescent="0.45">
      <c r="B106" s="1">
        <v>100</v>
      </c>
      <c r="C106" s="2" t="s">
        <v>132</v>
      </c>
      <c r="D106" s="5"/>
      <c r="E106" s="2" t="s">
        <v>150</v>
      </c>
      <c r="F106" s="2" t="s">
        <v>153</v>
      </c>
      <c r="G106" s="2" t="s">
        <v>170</v>
      </c>
      <c r="H106" s="2" t="s">
        <v>159</v>
      </c>
      <c r="I106" s="3">
        <v>1010000</v>
      </c>
      <c r="J106" s="3">
        <v>880000</v>
      </c>
      <c r="K106" s="12" t="s">
        <v>543</v>
      </c>
      <c r="L106" s="6"/>
    </row>
    <row r="107" spans="2:12" x14ac:dyDescent="0.45">
      <c r="B107" s="1">
        <v>101</v>
      </c>
      <c r="C107" s="2" t="s">
        <v>132</v>
      </c>
      <c r="D107" s="5"/>
      <c r="E107" s="2" t="s">
        <v>150</v>
      </c>
      <c r="F107" s="2" t="s">
        <v>154</v>
      </c>
      <c r="G107" s="2" t="s">
        <v>172</v>
      </c>
      <c r="H107" s="2" t="s">
        <v>159</v>
      </c>
      <c r="I107" s="3">
        <v>1010000</v>
      </c>
      <c r="J107" s="3">
        <v>880000</v>
      </c>
      <c r="K107" s="12" t="s">
        <v>543</v>
      </c>
      <c r="L107" s="6"/>
    </row>
    <row r="108" spans="2:12" x14ac:dyDescent="0.45">
      <c r="B108" s="1">
        <v>102</v>
      </c>
      <c r="C108" s="2" t="s">
        <v>132</v>
      </c>
      <c r="D108" s="5"/>
      <c r="E108" s="2" t="s">
        <v>150</v>
      </c>
      <c r="F108" s="2" t="s">
        <v>155</v>
      </c>
      <c r="G108" s="2" t="s">
        <v>166</v>
      </c>
      <c r="H108" s="2" t="s">
        <v>159</v>
      </c>
      <c r="I108" s="3">
        <v>1010000</v>
      </c>
      <c r="J108" s="3">
        <v>880000</v>
      </c>
      <c r="K108" s="12" t="s">
        <v>543</v>
      </c>
      <c r="L108" s="6"/>
    </row>
    <row r="109" spans="2:12" x14ac:dyDescent="0.45">
      <c r="B109" s="1">
        <v>103</v>
      </c>
      <c r="C109" s="2" t="s">
        <v>132</v>
      </c>
      <c r="D109" s="5"/>
      <c r="E109" s="2" t="s">
        <v>150</v>
      </c>
      <c r="F109" s="2" t="s">
        <v>156</v>
      </c>
      <c r="G109" s="2" t="s">
        <v>166</v>
      </c>
      <c r="H109" s="2" t="s">
        <v>159</v>
      </c>
      <c r="I109" s="3">
        <v>1010000</v>
      </c>
      <c r="J109" s="3">
        <v>880000</v>
      </c>
      <c r="K109" s="12" t="s">
        <v>543</v>
      </c>
      <c r="L109" s="6"/>
    </row>
    <row r="110" spans="2:12" ht="37.5" x14ac:dyDescent="0.45">
      <c r="B110" s="1">
        <v>104</v>
      </c>
      <c r="C110" s="2" t="s">
        <v>132</v>
      </c>
      <c r="D110" s="5"/>
      <c r="E110" s="2" t="s">
        <v>150</v>
      </c>
      <c r="F110" s="2" t="s">
        <v>157</v>
      </c>
      <c r="G110" s="2" t="s">
        <v>169</v>
      </c>
      <c r="H110" s="2" t="s">
        <v>159</v>
      </c>
      <c r="I110" s="3">
        <v>1010000</v>
      </c>
      <c r="J110" s="3">
        <v>880000</v>
      </c>
      <c r="K110" s="12" t="s">
        <v>543</v>
      </c>
      <c r="L110" s="6"/>
    </row>
    <row r="111" spans="2:12" ht="37.5" x14ac:dyDescent="0.45">
      <c r="B111" s="1">
        <v>105</v>
      </c>
      <c r="C111" s="2" t="s">
        <v>132</v>
      </c>
      <c r="D111" s="5"/>
      <c r="E111" s="2" t="s">
        <v>150</v>
      </c>
      <c r="F111" s="2" t="s">
        <v>158</v>
      </c>
      <c r="G111" s="2" t="s">
        <v>169</v>
      </c>
      <c r="H111" s="2" t="s">
        <v>159</v>
      </c>
      <c r="I111" s="3">
        <v>1010000</v>
      </c>
      <c r="J111" s="3">
        <v>880000</v>
      </c>
      <c r="K111" s="12" t="s">
        <v>543</v>
      </c>
      <c r="L111" s="6"/>
    </row>
    <row r="112" spans="2:12" s="18" customFormat="1" ht="37.5" x14ac:dyDescent="0.35">
      <c r="B112" s="1">
        <v>106</v>
      </c>
      <c r="C112" s="2" t="s">
        <v>160</v>
      </c>
      <c r="D112" s="5"/>
      <c r="E112" s="2" t="s">
        <v>161</v>
      </c>
      <c r="F112" s="2">
        <v>560351</v>
      </c>
      <c r="G112" s="2" t="s">
        <v>167</v>
      </c>
      <c r="H112" s="2" t="s">
        <v>162</v>
      </c>
      <c r="I112" s="3">
        <v>518000</v>
      </c>
      <c r="J112" s="3">
        <v>450000</v>
      </c>
      <c r="K112" s="17" t="e">
        <f>VLOOKUP(#REF!,#REF!,2,)</f>
        <v>#REF!</v>
      </c>
      <c r="L112" s="17" t="e">
        <f>VLOOKUP(#REF!,[1]Лист1!B$39:C$138,2,)</f>
        <v>#REF!</v>
      </c>
    </row>
    <row r="113" spans="2:12" s="18" customFormat="1" ht="37.5" x14ac:dyDescent="0.35">
      <c r="B113" s="1">
        <v>107</v>
      </c>
      <c r="C113" s="2" t="s">
        <v>174</v>
      </c>
      <c r="D113" s="5"/>
      <c r="E113" s="2" t="s">
        <v>175</v>
      </c>
      <c r="F113" s="2" t="s">
        <v>176</v>
      </c>
      <c r="G113" s="2" t="s">
        <v>324</v>
      </c>
      <c r="H113" s="2" t="s">
        <v>196</v>
      </c>
      <c r="I113" s="3">
        <v>1010000</v>
      </c>
      <c r="J113" s="3">
        <v>880000</v>
      </c>
      <c r="K113" s="17" t="e">
        <f>VLOOKUP(#REF!,#REF!,2,)</f>
        <v>#REF!</v>
      </c>
      <c r="L113" s="17" t="e">
        <f>VLOOKUP(#REF!,[1]Лист1!B$39:C$138,2,)</f>
        <v>#REF!</v>
      </c>
    </row>
    <row r="114" spans="2:12" s="18" customFormat="1" ht="37.5" x14ac:dyDescent="0.35">
      <c r="B114" s="1">
        <v>108</v>
      </c>
      <c r="C114" s="2" t="s">
        <v>174</v>
      </c>
      <c r="D114" s="5"/>
      <c r="E114" s="2" t="s">
        <v>175</v>
      </c>
      <c r="F114" s="2" t="s">
        <v>177</v>
      </c>
      <c r="G114" s="2" t="s">
        <v>324</v>
      </c>
      <c r="H114" s="2" t="s">
        <v>196</v>
      </c>
      <c r="I114" s="3">
        <v>1010000</v>
      </c>
      <c r="J114" s="3">
        <v>880000</v>
      </c>
      <c r="K114" s="17" t="e">
        <f>VLOOKUP(#REF!,#REF!,2,)</f>
        <v>#REF!</v>
      </c>
      <c r="L114" s="17" t="e">
        <f>VLOOKUP(#REF!,[1]Лист1!B$39:C$138,2,)</f>
        <v>#REF!</v>
      </c>
    </row>
    <row r="115" spans="2:12" s="18" customFormat="1" ht="37.5" x14ac:dyDescent="0.35">
      <c r="B115" s="1">
        <v>109</v>
      </c>
      <c r="C115" s="2" t="s">
        <v>174</v>
      </c>
      <c r="D115" s="5"/>
      <c r="E115" s="2" t="s">
        <v>175</v>
      </c>
      <c r="F115" s="2" t="s">
        <v>178</v>
      </c>
      <c r="G115" s="2" t="s">
        <v>323</v>
      </c>
      <c r="H115" s="2" t="s">
        <v>196</v>
      </c>
      <c r="I115" s="3">
        <v>1010000</v>
      </c>
      <c r="J115" s="3">
        <v>880000</v>
      </c>
      <c r="K115" s="17" t="e">
        <f>VLOOKUP(#REF!,#REF!,2,)</f>
        <v>#REF!</v>
      </c>
      <c r="L115" s="17" t="e">
        <f>VLOOKUP(#REF!,[1]Лист1!B$39:C$138,2,)</f>
        <v>#REF!</v>
      </c>
    </row>
    <row r="116" spans="2:12" s="18" customFormat="1" ht="37.5" x14ac:dyDescent="0.35">
      <c r="B116" s="1">
        <v>110</v>
      </c>
      <c r="C116" s="2" t="s">
        <v>174</v>
      </c>
      <c r="D116" s="5"/>
      <c r="E116" s="2" t="s">
        <v>179</v>
      </c>
      <c r="F116" s="2" t="s">
        <v>180</v>
      </c>
      <c r="G116" s="2" t="s">
        <v>452</v>
      </c>
      <c r="H116" s="2" t="s">
        <v>196</v>
      </c>
      <c r="I116" s="3">
        <v>1010000</v>
      </c>
      <c r="J116" s="3">
        <v>880000</v>
      </c>
      <c r="K116" s="17" t="e">
        <f>VLOOKUP(#REF!,#REF!,2,)</f>
        <v>#REF!</v>
      </c>
      <c r="L116" s="17" t="e">
        <f>VLOOKUP(#REF!,[1]Лист1!B$39:C$138,2,)</f>
        <v>#REF!</v>
      </c>
    </row>
    <row r="117" spans="2:12" s="18" customFormat="1" ht="37.5" x14ac:dyDescent="0.35">
      <c r="B117" s="1">
        <v>111</v>
      </c>
      <c r="C117" s="2" t="s">
        <v>174</v>
      </c>
      <c r="D117" s="5"/>
      <c r="E117" s="2" t="s">
        <v>179</v>
      </c>
      <c r="F117" s="2" t="s">
        <v>181</v>
      </c>
      <c r="G117" s="2" t="s">
        <v>322</v>
      </c>
      <c r="H117" s="2" t="s">
        <v>196</v>
      </c>
      <c r="I117" s="3">
        <v>1010000</v>
      </c>
      <c r="J117" s="3">
        <v>880000</v>
      </c>
      <c r="K117" s="17" t="e">
        <f>VLOOKUP(#REF!,#REF!,2,)</f>
        <v>#REF!</v>
      </c>
      <c r="L117" s="17" t="e">
        <f>VLOOKUP(#REF!,[1]Лист1!B$39:C$138,2,)</f>
        <v>#REF!</v>
      </c>
    </row>
    <row r="118" spans="2:12" ht="37.5" x14ac:dyDescent="0.35">
      <c r="B118" s="1">
        <v>112</v>
      </c>
      <c r="C118" s="2" t="s">
        <v>174</v>
      </c>
      <c r="D118" s="5"/>
      <c r="E118" s="2" t="s">
        <v>179</v>
      </c>
      <c r="F118" s="2" t="s">
        <v>182</v>
      </c>
      <c r="G118" s="2" t="s">
        <v>452</v>
      </c>
      <c r="H118" s="2" t="s">
        <v>196</v>
      </c>
      <c r="I118" s="3">
        <v>1010000</v>
      </c>
      <c r="J118" s="3">
        <v>880000</v>
      </c>
      <c r="K118" s="11" t="e">
        <f>VLOOKUP(F112,#REF!,2,)</f>
        <v>#REF!</v>
      </c>
      <c r="L118" s="11" t="s">
        <v>544</v>
      </c>
    </row>
    <row r="119" spans="2:12" ht="37.5" x14ac:dyDescent="0.35">
      <c r="B119" s="1">
        <v>113</v>
      </c>
      <c r="C119" s="2" t="s">
        <v>174</v>
      </c>
      <c r="D119" s="5"/>
      <c r="E119" s="2" t="s">
        <v>179</v>
      </c>
      <c r="F119" s="2" t="s">
        <v>183</v>
      </c>
      <c r="G119" s="2" t="s">
        <v>452</v>
      </c>
      <c r="H119" s="2" t="s">
        <v>196</v>
      </c>
      <c r="I119" s="3">
        <v>1010000</v>
      </c>
      <c r="J119" s="3">
        <v>880000</v>
      </c>
      <c r="K119" s="11" t="e">
        <f>VLOOKUP(F113,#REF!,2,)</f>
        <v>#REF!</v>
      </c>
      <c r="L119" s="11" t="e">
        <f>VLOOKUP(B113,[1]Лист1!B$39:C$138,2,)</f>
        <v>#N/A</v>
      </c>
    </row>
    <row r="120" spans="2:12" ht="37.5" x14ac:dyDescent="0.35">
      <c r="B120" s="1">
        <v>114</v>
      </c>
      <c r="C120" s="2" t="s">
        <v>174</v>
      </c>
      <c r="D120" s="5"/>
      <c r="E120" s="2" t="s">
        <v>179</v>
      </c>
      <c r="F120" s="2" t="s">
        <v>184</v>
      </c>
      <c r="G120" s="2" t="s">
        <v>452</v>
      </c>
      <c r="H120" s="2" t="s">
        <v>196</v>
      </c>
      <c r="I120" s="3">
        <v>1010000</v>
      </c>
      <c r="J120" s="3">
        <v>880000</v>
      </c>
      <c r="K120" s="11" t="e">
        <f>VLOOKUP(F114,#REF!,2,)</f>
        <v>#REF!</v>
      </c>
      <c r="L120" s="11" t="e">
        <f>VLOOKUP(B114,[1]Лист1!B$39:C$138,2,)</f>
        <v>#N/A</v>
      </c>
    </row>
    <row r="121" spans="2:12" ht="37.5" x14ac:dyDescent="0.35">
      <c r="B121" s="1">
        <v>115</v>
      </c>
      <c r="C121" s="2" t="s">
        <v>174</v>
      </c>
      <c r="D121" s="5"/>
      <c r="E121" s="2" t="s">
        <v>179</v>
      </c>
      <c r="F121" s="2" t="s">
        <v>185</v>
      </c>
      <c r="G121" s="2" t="s">
        <v>452</v>
      </c>
      <c r="H121" s="2" t="s">
        <v>196</v>
      </c>
      <c r="I121" s="3">
        <v>1010000</v>
      </c>
      <c r="J121" s="3">
        <v>880000</v>
      </c>
      <c r="K121" s="11" t="e">
        <f>VLOOKUP(F115,#REF!,2,)</f>
        <v>#REF!</v>
      </c>
      <c r="L121" s="11" t="e">
        <f>VLOOKUP(B115,[1]Лист1!B$39:C$138,2,)</f>
        <v>#N/A</v>
      </c>
    </row>
    <row r="122" spans="2:12" ht="37.5" x14ac:dyDescent="0.35">
      <c r="B122" s="1">
        <v>116</v>
      </c>
      <c r="C122" s="2" t="s">
        <v>174</v>
      </c>
      <c r="D122" s="5"/>
      <c r="E122" s="2" t="s">
        <v>179</v>
      </c>
      <c r="F122" s="2" t="s">
        <v>186</v>
      </c>
      <c r="G122" s="2" t="s">
        <v>321</v>
      </c>
      <c r="H122" s="2" t="s">
        <v>196</v>
      </c>
      <c r="I122" s="3">
        <v>1010000</v>
      </c>
      <c r="J122" s="3">
        <v>880000</v>
      </c>
      <c r="K122" s="11" t="e">
        <f>VLOOKUP(F116,#REF!,2,)</f>
        <v>#REF!</v>
      </c>
      <c r="L122" s="11" t="e">
        <f>VLOOKUP(B116,[1]Лист1!B$39:C$138,2,)</f>
        <v>#N/A</v>
      </c>
    </row>
    <row r="123" spans="2:12" ht="37.5" x14ac:dyDescent="0.35">
      <c r="B123" s="1">
        <v>117</v>
      </c>
      <c r="C123" s="2" t="s">
        <v>174</v>
      </c>
      <c r="D123" s="5"/>
      <c r="E123" s="2" t="s">
        <v>187</v>
      </c>
      <c r="F123" s="2" t="s">
        <v>188</v>
      </c>
      <c r="G123" s="2" t="s">
        <v>320</v>
      </c>
      <c r="H123" s="2" t="s">
        <v>196</v>
      </c>
      <c r="I123" s="3">
        <v>1010000</v>
      </c>
      <c r="J123" s="3">
        <v>880000</v>
      </c>
      <c r="K123" s="11" t="e">
        <f>VLOOKUP(F117,#REF!,2,)</f>
        <v>#REF!</v>
      </c>
      <c r="L123" s="11" t="e">
        <f>VLOOKUP(B117,[1]Лист1!B$39:C$138,2,)</f>
        <v>#N/A</v>
      </c>
    </row>
    <row r="124" spans="2:12" ht="37.5" x14ac:dyDescent="0.35">
      <c r="B124" s="1">
        <v>118</v>
      </c>
      <c r="C124" s="2" t="s">
        <v>174</v>
      </c>
      <c r="D124" s="5"/>
      <c r="E124" s="2" t="s">
        <v>187</v>
      </c>
      <c r="F124" s="2" t="s">
        <v>189</v>
      </c>
      <c r="G124" s="2" t="s">
        <v>320</v>
      </c>
      <c r="H124" s="2" t="s">
        <v>196</v>
      </c>
      <c r="I124" s="3">
        <v>1010000</v>
      </c>
      <c r="J124" s="3">
        <v>880000</v>
      </c>
      <c r="K124" s="11" t="e">
        <f>VLOOKUP(F118,#REF!,2,)</f>
        <v>#REF!</v>
      </c>
      <c r="L124" s="11" t="e">
        <f>VLOOKUP(B118,[1]Лист1!B$39:C$138,2,)</f>
        <v>#N/A</v>
      </c>
    </row>
    <row r="125" spans="2:12" ht="37.5" x14ac:dyDescent="0.35">
      <c r="B125" s="1">
        <v>119</v>
      </c>
      <c r="C125" s="2" t="s">
        <v>174</v>
      </c>
      <c r="D125" s="5"/>
      <c r="E125" s="2" t="s">
        <v>187</v>
      </c>
      <c r="F125" s="2" t="s">
        <v>190</v>
      </c>
      <c r="G125" s="2" t="s">
        <v>320</v>
      </c>
      <c r="H125" s="2" t="s">
        <v>196</v>
      </c>
      <c r="I125" s="3">
        <v>1010000</v>
      </c>
      <c r="J125" s="3">
        <v>880000</v>
      </c>
      <c r="K125" s="11" t="e">
        <f>VLOOKUP(F119,#REF!,2,)</f>
        <v>#REF!</v>
      </c>
      <c r="L125" s="11" t="e">
        <f>VLOOKUP(B119,[1]Лист1!B$39:C$138,2,)</f>
        <v>#N/A</v>
      </c>
    </row>
    <row r="126" spans="2:12" ht="37.5" x14ac:dyDescent="0.35">
      <c r="B126" s="1">
        <v>120</v>
      </c>
      <c r="C126" s="2" t="s">
        <v>174</v>
      </c>
      <c r="D126" s="5"/>
      <c r="E126" s="2" t="s">
        <v>187</v>
      </c>
      <c r="F126" s="2" t="s">
        <v>191</v>
      </c>
      <c r="G126" s="2" t="s">
        <v>320</v>
      </c>
      <c r="H126" s="2" t="s">
        <v>196</v>
      </c>
      <c r="I126" s="3">
        <v>1010000</v>
      </c>
      <c r="J126" s="3">
        <v>880000</v>
      </c>
      <c r="K126" s="11" t="e">
        <f>VLOOKUP(F120,#REF!,2,)</f>
        <v>#REF!</v>
      </c>
      <c r="L126" s="11" t="e">
        <f>VLOOKUP(B120,[1]Лист1!B$39:C$138,2,)</f>
        <v>#N/A</v>
      </c>
    </row>
    <row r="127" spans="2:12" ht="37.5" x14ac:dyDescent="0.35">
      <c r="B127" s="1">
        <v>121</v>
      </c>
      <c r="C127" s="2" t="s">
        <v>174</v>
      </c>
      <c r="D127" s="5"/>
      <c r="E127" s="2" t="s">
        <v>187</v>
      </c>
      <c r="F127" s="2" t="s">
        <v>192</v>
      </c>
      <c r="G127" s="2" t="s">
        <v>320</v>
      </c>
      <c r="H127" s="2" t="s">
        <v>196</v>
      </c>
      <c r="I127" s="3">
        <v>1010000</v>
      </c>
      <c r="J127" s="3">
        <v>880000</v>
      </c>
      <c r="K127" s="11" t="e">
        <f>VLOOKUP(F121,#REF!,2,)</f>
        <v>#REF!</v>
      </c>
      <c r="L127" s="11" t="e">
        <f>VLOOKUP(B121,[1]Лист1!B$39:C$138,2,)</f>
        <v>#N/A</v>
      </c>
    </row>
    <row r="128" spans="2:12" ht="37.5" x14ac:dyDescent="0.35">
      <c r="B128" s="1">
        <v>122</v>
      </c>
      <c r="C128" s="2" t="s">
        <v>174</v>
      </c>
      <c r="D128" s="5"/>
      <c r="E128" s="2" t="s">
        <v>187</v>
      </c>
      <c r="F128" s="2" t="s">
        <v>193</v>
      </c>
      <c r="G128" s="2" t="s">
        <v>320</v>
      </c>
      <c r="H128" s="2" t="s">
        <v>196</v>
      </c>
      <c r="I128" s="3">
        <v>1010000</v>
      </c>
      <c r="J128" s="3">
        <v>880000</v>
      </c>
      <c r="K128" s="11" t="e">
        <f>VLOOKUP(F122,#REF!,2,)</f>
        <v>#REF!</v>
      </c>
      <c r="L128" s="11" t="e">
        <f>VLOOKUP(B122,[1]Лист1!B$39:C$138,2,)</f>
        <v>#N/A</v>
      </c>
    </row>
    <row r="129" spans="2:12" ht="37.5" x14ac:dyDescent="0.35">
      <c r="B129" s="1">
        <v>123</v>
      </c>
      <c r="C129" s="2" t="s">
        <v>174</v>
      </c>
      <c r="D129" s="5"/>
      <c r="E129" s="2" t="s">
        <v>187</v>
      </c>
      <c r="F129" s="2" t="s">
        <v>194</v>
      </c>
      <c r="G129" s="2" t="s">
        <v>320</v>
      </c>
      <c r="H129" s="2" t="s">
        <v>196</v>
      </c>
      <c r="I129" s="3">
        <v>1010000</v>
      </c>
      <c r="J129" s="3">
        <v>880000</v>
      </c>
      <c r="K129" s="11" t="e">
        <f>VLOOKUP(F123,#REF!,2,)</f>
        <v>#REF!</v>
      </c>
      <c r="L129" s="11" t="e">
        <f>VLOOKUP(B123,[1]Лист1!B$39:C$138,2,)</f>
        <v>#N/A</v>
      </c>
    </row>
    <row r="130" spans="2:12" ht="37.5" x14ac:dyDescent="0.35">
      <c r="B130" s="1">
        <v>124</v>
      </c>
      <c r="C130" s="2" t="s">
        <v>174</v>
      </c>
      <c r="D130" s="5"/>
      <c r="E130" s="2" t="s">
        <v>187</v>
      </c>
      <c r="F130" s="2" t="s">
        <v>195</v>
      </c>
      <c r="G130" s="2" t="s">
        <v>320</v>
      </c>
      <c r="H130" s="2" t="s">
        <v>196</v>
      </c>
      <c r="I130" s="3">
        <v>1010000</v>
      </c>
      <c r="J130" s="3">
        <v>880000</v>
      </c>
      <c r="K130" s="11" t="e">
        <f>VLOOKUP(F124,#REF!,2,)</f>
        <v>#REF!</v>
      </c>
      <c r="L130" s="11" t="e">
        <f>VLOOKUP(B124,[1]Лист1!B$39:C$138,2,)</f>
        <v>#N/A</v>
      </c>
    </row>
    <row r="131" spans="2:12" ht="56.25" x14ac:dyDescent="0.35">
      <c r="B131" s="1">
        <v>125</v>
      </c>
      <c r="C131" s="2" t="s">
        <v>197</v>
      </c>
      <c r="D131" s="5"/>
      <c r="E131" s="2" t="s">
        <v>214</v>
      </c>
      <c r="F131" s="2" t="s">
        <v>198</v>
      </c>
      <c r="G131" s="2" t="s">
        <v>464</v>
      </c>
      <c r="H131" s="2" t="s">
        <v>215</v>
      </c>
      <c r="I131" s="3">
        <v>1010000</v>
      </c>
      <c r="J131" s="3">
        <v>880000</v>
      </c>
      <c r="K131" s="11" t="e">
        <f>VLOOKUP(F125,#REF!,2,)</f>
        <v>#REF!</v>
      </c>
      <c r="L131" s="11" t="e">
        <f>VLOOKUP(B125,[1]Лист1!B$39:C$138,2,)</f>
        <v>#N/A</v>
      </c>
    </row>
    <row r="132" spans="2:12" ht="75" x14ac:dyDescent="0.35">
      <c r="B132" s="1">
        <v>126</v>
      </c>
      <c r="C132" s="2" t="s">
        <v>197</v>
      </c>
      <c r="D132" s="5"/>
      <c r="E132" s="2" t="s">
        <v>214</v>
      </c>
      <c r="F132" s="2" t="s">
        <v>199</v>
      </c>
      <c r="G132" s="2" t="s">
        <v>461</v>
      </c>
      <c r="H132" s="2" t="s">
        <v>215</v>
      </c>
      <c r="I132" s="3">
        <v>1010000</v>
      </c>
      <c r="J132" s="3">
        <v>880000</v>
      </c>
      <c r="K132" s="11" t="e">
        <f>VLOOKUP(F126,#REF!,2,)</f>
        <v>#REF!</v>
      </c>
      <c r="L132" s="11" t="e">
        <f>VLOOKUP(B126,[1]Лист1!B$39:C$138,2,)</f>
        <v>#N/A</v>
      </c>
    </row>
    <row r="133" spans="2:12" ht="37.5" x14ac:dyDescent="0.35">
      <c r="B133" s="1">
        <v>127</v>
      </c>
      <c r="C133" s="2" t="s">
        <v>197</v>
      </c>
      <c r="D133" s="5"/>
      <c r="E133" s="2" t="s">
        <v>214</v>
      </c>
      <c r="F133" s="2" t="s">
        <v>200</v>
      </c>
      <c r="G133" s="2" t="s">
        <v>425</v>
      </c>
      <c r="H133" s="2" t="s">
        <v>215</v>
      </c>
      <c r="I133" s="3">
        <v>1010000</v>
      </c>
      <c r="J133" s="3">
        <v>880000</v>
      </c>
      <c r="K133" s="11" t="e">
        <f>VLOOKUP(F127,#REF!,2,)</f>
        <v>#REF!</v>
      </c>
      <c r="L133" s="11" t="e">
        <f>VLOOKUP(B127,[1]Лист1!B$39:C$138,2,)</f>
        <v>#N/A</v>
      </c>
    </row>
    <row r="134" spans="2:12" ht="37.5" x14ac:dyDescent="0.35">
      <c r="B134" s="1">
        <v>128</v>
      </c>
      <c r="C134" s="2" t="s">
        <v>197</v>
      </c>
      <c r="D134" s="5"/>
      <c r="E134" s="2" t="s">
        <v>214</v>
      </c>
      <c r="F134" s="2" t="s">
        <v>201</v>
      </c>
      <c r="G134" s="2" t="s">
        <v>424</v>
      </c>
      <c r="H134" s="2" t="s">
        <v>215</v>
      </c>
      <c r="I134" s="3">
        <v>1010000</v>
      </c>
      <c r="J134" s="3">
        <v>880000</v>
      </c>
      <c r="K134" s="11" t="e">
        <f>VLOOKUP(F128,#REF!,2,)</f>
        <v>#REF!</v>
      </c>
      <c r="L134" s="11" t="e">
        <f>VLOOKUP(B128,[1]Лист1!B$39:C$138,2,)</f>
        <v>#N/A</v>
      </c>
    </row>
    <row r="135" spans="2:12" ht="56.25" x14ac:dyDescent="0.35">
      <c r="B135" s="1">
        <v>129</v>
      </c>
      <c r="C135" s="2" t="s">
        <v>197</v>
      </c>
      <c r="D135" s="5"/>
      <c r="E135" s="2" t="s">
        <v>214</v>
      </c>
      <c r="F135" s="2" t="s">
        <v>202</v>
      </c>
      <c r="G135" s="2" t="s">
        <v>463</v>
      </c>
      <c r="H135" s="2" t="s">
        <v>215</v>
      </c>
      <c r="I135" s="3">
        <v>1010000</v>
      </c>
      <c r="J135" s="3">
        <v>880000</v>
      </c>
      <c r="K135" s="11" t="e">
        <f>VLOOKUP(F129,#REF!,2,)</f>
        <v>#REF!</v>
      </c>
      <c r="L135" s="11" t="e">
        <f>VLOOKUP(B129,[1]Лист1!B$39:C$138,2,)</f>
        <v>#N/A</v>
      </c>
    </row>
    <row r="136" spans="2:12" ht="56.25" x14ac:dyDescent="0.35">
      <c r="B136" s="1">
        <v>130</v>
      </c>
      <c r="C136" s="2" t="s">
        <v>197</v>
      </c>
      <c r="D136" s="5"/>
      <c r="E136" s="2" t="s">
        <v>214</v>
      </c>
      <c r="F136" s="2" t="s">
        <v>203</v>
      </c>
      <c r="G136" s="2" t="s">
        <v>465</v>
      </c>
      <c r="H136" s="2" t="s">
        <v>215</v>
      </c>
      <c r="I136" s="3">
        <v>1010000</v>
      </c>
      <c r="J136" s="3">
        <v>880000</v>
      </c>
      <c r="K136" s="11" t="e">
        <f>VLOOKUP(F130,#REF!,2,)</f>
        <v>#REF!</v>
      </c>
      <c r="L136" s="11" t="e">
        <f>VLOOKUP(B130,[1]Лист1!B$39:C$138,2,)</f>
        <v>#N/A</v>
      </c>
    </row>
    <row r="137" spans="2:12" ht="75" x14ac:dyDescent="0.45">
      <c r="B137" s="1">
        <v>131</v>
      </c>
      <c r="C137" s="2" t="s">
        <v>197</v>
      </c>
      <c r="D137" s="5"/>
      <c r="E137" s="2" t="s">
        <v>214</v>
      </c>
      <c r="F137" s="2" t="s">
        <v>204</v>
      </c>
      <c r="G137" s="2" t="s">
        <v>460</v>
      </c>
      <c r="H137" s="2" t="s">
        <v>215</v>
      </c>
      <c r="I137" s="3">
        <v>1010000</v>
      </c>
      <c r="J137" s="3">
        <v>880000</v>
      </c>
      <c r="K137" s="12" t="e">
        <f>VLOOKUP(F131,#REF!,2,)</f>
        <v>#REF!</v>
      </c>
      <c r="L137" s="6"/>
    </row>
    <row r="138" spans="2:12" ht="56.25" x14ac:dyDescent="0.45">
      <c r="B138" s="1">
        <v>132</v>
      </c>
      <c r="C138" s="2" t="s">
        <v>197</v>
      </c>
      <c r="D138" s="5"/>
      <c r="E138" s="2" t="s">
        <v>214</v>
      </c>
      <c r="F138" s="2" t="s">
        <v>205</v>
      </c>
      <c r="G138" s="2" t="s">
        <v>315</v>
      </c>
      <c r="H138" s="2" t="s">
        <v>215</v>
      </c>
      <c r="I138" s="3">
        <v>1010000</v>
      </c>
      <c r="J138" s="3">
        <v>880000</v>
      </c>
      <c r="K138" s="12" t="e">
        <f>VLOOKUP(F132,#REF!,2,)</f>
        <v>#REF!</v>
      </c>
      <c r="L138" s="6"/>
    </row>
    <row r="139" spans="2:12" ht="75" x14ac:dyDescent="0.45">
      <c r="B139" s="1">
        <v>133</v>
      </c>
      <c r="C139" s="2" t="s">
        <v>197</v>
      </c>
      <c r="D139" s="5"/>
      <c r="E139" s="2" t="s">
        <v>214</v>
      </c>
      <c r="F139" s="2" t="s">
        <v>206</v>
      </c>
      <c r="G139" s="2" t="s">
        <v>462</v>
      </c>
      <c r="H139" s="2" t="s">
        <v>215</v>
      </c>
      <c r="I139" s="3">
        <v>1010000</v>
      </c>
      <c r="J139" s="3">
        <v>880000</v>
      </c>
      <c r="K139" s="12" t="e">
        <f>VLOOKUP(F133,#REF!,2,)</f>
        <v>#REF!</v>
      </c>
      <c r="L139" s="6"/>
    </row>
    <row r="140" spans="2:12" ht="56.25" x14ac:dyDescent="0.45">
      <c r="B140" s="1">
        <v>134</v>
      </c>
      <c r="C140" s="2" t="s">
        <v>197</v>
      </c>
      <c r="D140" s="5"/>
      <c r="E140" s="2" t="s">
        <v>214</v>
      </c>
      <c r="F140" s="2" t="s">
        <v>207</v>
      </c>
      <c r="G140" s="2" t="s">
        <v>315</v>
      </c>
      <c r="H140" s="2" t="s">
        <v>215</v>
      </c>
      <c r="I140" s="3">
        <v>1010000</v>
      </c>
      <c r="J140" s="3">
        <v>880000</v>
      </c>
      <c r="K140" s="12" t="e">
        <f>VLOOKUP(F134,#REF!,2,)</f>
        <v>#REF!</v>
      </c>
      <c r="L140" s="6"/>
    </row>
    <row r="141" spans="2:12" ht="56.25" x14ac:dyDescent="0.45">
      <c r="B141" s="1">
        <v>135</v>
      </c>
      <c r="C141" s="2" t="s">
        <v>197</v>
      </c>
      <c r="D141" s="5"/>
      <c r="E141" s="2" t="s">
        <v>214</v>
      </c>
      <c r="F141" s="2" t="s">
        <v>208</v>
      </c>
      <c r="G141" s="2" t="s">
        <v>423</v>
      </c>
      <c r="H141" s="2" t="s">
        <v>215</v>
      </c>
      <c r="I141" s="3">
        <v>1010000</v>
      </c>
      <c r="J141" s="3">
        <v>880000</v>
      </c>
      <c r="K141" s="12" t="e">
        <f>VLOOKUP(F135,#REF!,2,)</f>
        <v>#REF!</v>
      </c>
      <c r="L141" s="6"/>
    </row>
    <row r="142" spans="2:12" ht="56.25" x14ac:dyDescent="0.45">
      <c r="B142" s="1">
        <v>136</v>
      </c>
      <c r="C142" s="2" t="s">
        <v>197</v>
      </c>
      <c r="D142" s="5"/>
      <c r="E142" s="2" t="s">
        <v>214</v>
      </c>
      <c r="F142" s="2" t="s">
        <v>209</v>
      </c>
      <c r="G142" s="2" t="s">
        <v>463</v>
      </c>
      <c r="H142" s="2" t="s">
        <v>215</v>
      </c>
      <c r="I142" s="3">
        <v>1010000</v>
      </c>
      <c r="J142" s="3">
        <v>880000</v>
      </c>
      <c r="K142" s="12" t="e">
        <f>VLOOKUP(F136,#REF!,2,)</f>
        <v>#REF!</v>
      </c>
      <c r="L142" s="6"/>
    </row>
    <row r="143" spans="2:12" ht="56.25" x14ac:dyDescent="0.45">
      <c r="B143" s="1">
        <v>137</v>
      </c>
      <c r="C143" s="2" t="s">
        <v>197</v>
      </c>
      <c r="D143" s="5"/>
      <c r="E143" s="2" t="s">
        <v>214</v>
      </c>
      <c r="F143" s="2" t="s">
        <v>210</v>
      </c>
      <c r="G143" s="2" t="s">
        <v>318</v>
      </c>
      <c r="H143" s="2" t="s">
        <v>215</v>
      </c>
      <c r="I143" s="3">
        <v>1010000</v>
      </c>
      <c r="J143" s="3">
        <v>880000</v>
      </c>
      <c r="K143" s="12" t="e">
        <f>VLOOKUP(F137,#REF!,2,)</f>
        <v>#REF!</v>
      </c>
      <c r="L143" s="6"/>
    </row>
    <row r="144" spans="2:12" ht="56.25" x14ac:dyDescent="0.45">
      <c r="B144" s="1">
        <v>138</v>
      </c>
      <c r="C144" s="2" t="s">
        <v>197</v>
      </c>
      <c r="D144" s="5"/>
      <c r="E144" s="2" t="s">
        <v>214</v>
      </c>
      <c r="F144" s="2" t="s">
        <v>211</v>
      </c>
      <c r="G144" s="2" t="s">
        <v>316</v>
      </c>
      <c r="H144" s="2" t="s">
        <v>215</v>
      </c>
      <c r="I144" s="3">
        <v>1010000</v>
      </c>
      <c r="J144" s="3">
        <v>880000</v>
      </c>
      <c r="K144" s="12" t="e">
        <f>VLOOKUP(F138,#REF!,2,)</f>
        <v>#REF!</v>
      </c>
      <c r="L144" s="6"/>
    </row>
    <row r="145" spans="2:12" ht="56.25" x14ac:dyDescent="0.45">
      <c r="B145" s="1">
        <v>139</v>
      </c>
      <c r="C145" s="2" t="s">
        <v>197</v>
      </c>
      <c r="D145" s="5"/>
      <c r="E145" s="2" t="s">
        <v>214</v>
      </c>
      <c r="F145" s="2" t="s">
        <v>212</v>
      </c>
      <c r="G145" s="2" t="s">
        <v>319</v>
      </c>
      <c r="H145" s="2" t="s">
        <v>215</v>
      </c>
      <c r="I145" s="3">
        <v>1010000</v>
      </c>
      <c r="J145" s="3">
        <v>880000</v>
      </c>
      <c r="K145" s="12" t="e">
        <f>VLOOKUP(F139,#REF!,2,)</f>
        <v>#REF!</v>
      </c>
      <c r="L145" s="6"/>
    </row>
    <row r="146" spans="2:12" ht="37.5" x14ac:dyDescent="0.45">
      <c r="B146" s="1">
        <v>140</v>
      </c>
      <c r="C146" s="2" t="s">
        <v>197</v>
      </c>
      <c r="D146" s="5"/>
      <c r="E146" s="2" t="s">
        <v>214</v>
      </c>
      <c r="F146" s="2" t="s">
        <v>213</v>
      </c>
      <c r="G146" s="2" t="s">
        <v>317</v>
      </c>
      <c r="H146" s="2" t="s">
        <v>215</v>
      </c>
      <c r="I146" s="3">
        <v>1010000</v>
      </c>
      <c r="J146" s="3">
        <v>880000</v>
      </c>
      <c r="K146" s="12" t="e">
        <f>VLOOKUP(F140,#REF!,2,)</f>
        <v>#REF!</v>
      </c>
      <c r="L146" s="6"/>
    </row>
    <row r="147" spans="2:12" x14ac:dyDescent="0.45">
      <c r="B147" s="1">
        <v>141</v>
      </c>
      <c r="C147" s="2" t="s">
        <v>216</v>
      </c>
      <c r="D147" s="5"/>
      <c r="E147" s="2" t="s">
        <v>217</v>
      </c>
      <c r="F147" s="2" t="s">
        <v>218</v>
      </c>
      <c r="G147" s="9" t="s">
        <v>330</v>
      </c>
      <c r="H147" s="2" t="s">
        <v>247</v>
      </c>
      <c r="I147" s="3">
        <v>1010000</v>
      </c>
      <c r="J147" s="3">
        <v>880000</v>
      </c>
      <c r="K147" s="12" t="e">
        <f>VLOOKUP(F141,#REF!,2,)</f>
        <v>#REF!</v>
      </c>
      <c r="L147" s="6"/>
    </row>
    <row r="148" spans="2:12" x14ac:dyDescent="0.45">
      <c r="B148" s="1">
        <v>142</v>
      </c>
      <c r="C148" s="2" t="s">
        <v>216</v>
      </c>
      <c r="D148" s="5"/>
      <c r="E148" s="2" t="s">
        <v>217</v>
      </c>
      <c r="F148" s="2" t="s">
        <v>219</v>
      </c>
      <c r="G148" s="9" t="s">
        <v>331</v>
      </c>
      <c r="H148" s="2" t="s">
        <v>247</v>
      </c>
      <c r="I148" s="3">
        <v>1010000</v>
      </c>
      <c r="J148" s="3">
        <v>880000</v>
      </c>
      <c r="K148" s="12" t="e">
        <f>VLOOKUP(F142,#REF!,2,)</f>
        <v>#REF!</v>
      </c>
      <c r="L148" s="6"/>
    </row>
    <row r="149" spans="2:12" ht="37.5" x14ac:dyDescent="0.45">
      <c r="B149" s="1">
        <v>143</v>
      </c>
      <c r="C149" s="2" t="s">
        <v>216</v>
      </c>
      <c r="D149" s="5"/>
      <c r="E149" s="2" t="s">
        <v>217</v>
      </c>
      <c r="F149" s="2" t="s">
        <v>220</v>
      </c>
      <c r="G149" s="9" t="s">
        <v>343</v>
      </c>
      <c r="H149" s="2" t="s">
        <v>247</v>
      </c>
      <c r="I149" s="3">
        <v>1010000</v>
      </c>
      <c r="J149" s="3">
        <v>880000</v>
      </c>
      <c r="K149" s="12" t="e">
        <f>VLOOKUP(F143,#REF!,2,)</f>
        <v>#REF!</v>
      </c>
      <c r="L149" s="6"/>
    </row>
    <row r="150" spans="2:12" x14ac:dyDescent="0.45">
      <c r="B150" s="1">
        <v>144</v>
      </c>
      <c r="C150" s="2" t="s">
        <v>216</v>
      </c>
      <c r="D150" s="5"/>
      <c r="E150" s="2" t="s">
        <v>217</v>
      </c>
      <c r="F150" s="2" t="s">
        <v>221</v>
      </c>
      <c r="G150" s="9" t="s">
        <v>330</v>
      </c>
      <c r="H150" s="2" t="s">
        <v>247</v>
      </c>
      <c r="I150" s="3">
        <v>1010000</v>
      </c>
      <c r="J150" s="3">
        <v>880000</v>
      </c>
      <c r="K150" s="12" t="e">
        <f>VLOOKUP(F144,#REF!,2,)</f>
        <v>#REF!</v>
      </c>
      <c r="L150" s="6"/>
    </row>
    <row r="151" spans="2:12" x14ac:dyDescent="0.45">
      <c r="B151" s="1">
        <v>145</v>
      </c>
      <c r="C151" s="2" t="s">
        <v>216</v>
      </c>
      <c r="D151" s="5"/>
      <c r="E151" s="2" t="s">
        <v>217</v>
      </c>
      <c r="F151" s="2" t="s">
        <v>222</v>
      </c>
      <c r="G151" s="9" t="s">
        <v>331</v>
      </c>
      <c r="H151" s="2" t="s">
        <v>247</v>
      </c>
      <c r="I151" s="3">
        <v>1010000</v>
      </c>
      <c r="J151" s="3">
        <v>880000</v>
      </c>
      <c r="K151" s="12" t="e">
        <f>VLOOKUP(F145,#REF!,2,)</f>
        <v>#REF!</v>
      </c>
      <c r="L151" s="6"/>
    </row>
    <row r="152" spans="2:12" ht="37.5" x14ac:dyDescent="0.45">
      <c r="B152" s="1">
        <v>146</v>
      </c>
      <c r="C152" s="2" t="s">
        <v>216</v>
      </c>
      <c r="D152" s="5"/>
      <c r="E152" s="2" t="s">
        <v>217</v>
      </c>
      <c r="F152" s="2" t="s">
        <v>223</v>
      </c>
      <c r="G152" s="9" t="s">
        <v>343</v>
      </c>
      <c r="H152" s="2" t="s">
        <v>247</v>
      </c>
      <c r="I152" s="3">
        <v>1010000</v>
      </c>
      <c r="J152" s="3">
        <v>880000</v>
      </c>
      <c r="K152" s="12" t="e">
        <f>VLOOKUP(F146,#REF!,2,)</f>
        <v>#REF!</v>
      </c>
      <c r="L152" s="6"/>
    </row>
    <row r="153" spans="2:12" x14ac:dyDescent="0.45">
      <c r="B153" s="1">
        <v>147</v>
      </c>
      <c r="C153" s="2" t="s">
        <v>216</v>
      </c>
      <c r="D153" s="5"/>
      <c r="E153" s="2" t="s">
        <v>217</v>
      </c>
      <c r="F153" s="2" t="s">
        <v>224</v>
      </c>
      <c r="G153" s="9" t="s">
        <v>330</v>
      </c>
      <c r="H153" s="2" t="s">
        <v>247</v>
      </c>
      <c r="I153" s="3">
        <v>1010000</v>
      </c>
      <c r="J153" s="3">
        <v>880000</v>
      </c>
      <c r="K153" s="12" t="e">
        <f>VLOOKUP(F147,#REF!,2,)</f>
        <v>#REF!</v>
      </c>
      <c r="L153" s="6"/>
    </row>
    <row r="154" spans="2:12" x14ac:dyDescent="0.45">
      <c r="B154" s="1">
        <v>148</v>
      </c>
      <c r="C154" s="2" t="s">
        <v>216</v>
      </c>
      <c r="D154" s="5"/>
      <c r="E154" s="2" t="s">
        <v>217</v>
      </c>
      <c r="F154" s="2" t="s">
        <v>225</v>
      </c>
      <c r="G154" s="9" t="s">
        <v>314</v>
      </c>
      <c r="H154" s="2" t="s">
        <v>247</v>
      </c>
      <c r="I154" s="3">
        <v>1010000</v>
      </c>
      <c r="J154" s="3">
        <v>880000</v>
      </c>
      <c r="K154" s="12" t="e">
        <f>VLOOKUP(F148,#REF!,2,)</f>
        <v>#REF!</v>
      </c>
      <c r="L154" s="6"/>
    </row>
    <row r="155" spans="2:12" ht="37.5" x14ac:dyDescent="0.45">
      <c r="B155" s="1">
        <v>149</v>
      </c>
      <c r="C155" s="2" t="s">
        <v>216</v>
      </c>
      <c r="D155" s="5"/>
      <c r="E155" s="2" t="s">
        <v>217</v>
      </c>
      <c r="F155" s="2" t="s">
        <v>226</v>
      </c>
      <c r="G155" s="9" t="s">
        <v>343</v>
      </c>
      <c r="H155" s="2" t="s">
        <v>247</v>
      </c>
      <c r="I155" s="3">
        <v>1010000</v>
      </c>
      <c r="J155" s="3">
        <v>880000</v>
      </c>
      <c r="K155" s="12" t="e">
        <f>VLOOKUP(F149,#REF!,2,)</f>
        <v>#REF!</v>
      </c>
      <c r="L155" s="6"/>
    </row>
    <row r="156" spans="2:12" x14ac:dyDescent="0.45">
      <c r="B156" s="1">
        <v>150</v>
      </c>
      <c r="C156" s="2" t="s">
        <v>216</v>
      </c>
      <c r="D156" s="5"/>
      <c r="E156" s="2" t="s">
        <v>217</v>
      </c>
      <c r="F156" s="2" t="s">
        <v>227</v>
      </c>
      <c r="G156" s="9" t="s">
        <v>332</v>
      </c>
      <c r="H156" s="2" t="s">
        <v>247</v>
      </c>
      <c r="I156" s="3">
        <v>1010000</v>
      </c>
      <c r="J156" s="3">
        <v>880000</v>
      </c>
      <c r="K156" s="12" t="e">
        <f>VLOOKUP(F150,#REF!,2,)</f>
        <v>#REF!</v>
      </c>
      <c r="L156" s="6"/>
    </row>
    <row r="157" spans="2:12" x14ac:dyDescent="0.45">
      <c r="B157" s="1">
        <v>151</v>
      </c>
      <c r="C157" s="2" t="s">
        <v>216</v>
      </c>
      <c r="D157" s="5"/>
      <c r="E157" s="2" t="s">
        <v>217</v>
      </c>
      <c r="F157" s="2" t="s">
        <v>228</v>
      </c>
      <c r="G157" s="9" t="s">
        <v>313</v>
      </c>
      <c r="H157" s="2" t="s">
        <v>247</v>
      </c>
      <c r="I157" s="3">
        <v>1010000</v>
      </c>
      <c r="J157" s="3">
        <v>880000</v>
      </c>
      <c r="K157" s="12" t="e">
        <f>VLOOKUP(F151,#REF!,2,)</f>
        <v>#REF!</v>
      </c>
      <c r="L157" s="6"/>
    </row>
    <row r="158" spans="2:12" ht="37.5" x14ac:dyDescent="0.45">
      <c r="B158" s="1">
        <v>152</v>
      </c>
      <c r="C158" s="2" t="s">
        <v>216</v>
      </c>
      <c r="D158" s="5"/>
      <c r="E158" s="2" t="s">
        <v>217</v>
      </c>
      <c r="F158" s="2" t="s">
        <v>229</v>
      </c>
      <c r="G158" s="9" t="s">
        <v>343</v>
      </c>
      <c r="H158" s="2" t="s">
        <v>247</v>
      </c>
      <c r="I158" s="3">
        <v>1010000</v>
      </c>
      <c r="J158" s="3">
        <v>880000</v>
      </c>
      <c r="K158" s="12" t="e">
        <f>VLOOKUP(F152,#REF!,2,)</f>
        <v>#REF!</v>
      </c>
      <c r="L158" s="6"/>
    </row>
    <row r="159" spans="2:12" x14ac:dyDescent="0.45">
      <c r="B159" s="1">
        <v>153</v>
      </c>
      <c r="C159" s="2" t="s">
        <v>216</v>
      </c>
      <c r="D159" s="5"/>
      <c r="E159" s="2" t="s">
        <v>217</v>
      </c>
      <c r="F159" s="2" t="s">
        <v>230</v>
      </c>
      <c r="G159" s="9" t="s">
        <v>333</v>
      </c>
      <c r="H159" s="2" t="s">
        <v>247</v>
      </c>
      <c r="I159" s="3">
        <v>1010000</v>
      </c>
      <c r="J159" s="3">
        <v>880000</v>
      </c>
      <c r="K159" s="12" t="e">
        <f>VLOOKUP(F153,#REF!,2,)</f>
        <v>#REF!</v>
      </c>
      <c r="L159" s="6"/>
    </row>
    <row r="160" spans="2:12" x14ac:dyDescent="0.45">
      <c r="B160" s="1">
        <v>154</v>
      </c>
      <c r="C160" s="2" t="s">
        <v>216</v>
      </c>
      <c r="D160" s="5"/>
      <c r="E160" s="2" t="s">
        <v>217</v>
      </c>
      <c r="F160" s="2" t="s">
        <v>231</v>
      </c>
      <c r="G160" s="9" t="s">
        <v>334</v>
      </c>
      <c r="H160" s="2" t="s">
        <v>247</v>
      </c>
      <c r="I160" s="3">
        <v>1010000</v>
      </c>
      <c r="J160" s="3">
        <v>880000</v>
      </c>
      <c r="K160" s="12" t="s">
        <v>543</v>
      </c>
      <c r="L160" s="6"/>
    </row>
    <row r="161" spans="2:12" ht="37.5" x14ac:dyDescent="0.45">
      <c r="B161" s="1">
        <v>155</v>
      </c>
      <c r="C161" s="2" t="s">
        <v>216</v>
      </c>
      <c r="D161" s="5"/>
      <c r="E161" s="2" t="s">
        <v>217</v>
      </c>
      <c r="F161" s="2" t="s">
        <v>232</v>
      </c>
      <c r="G161" s="9" t="s">
        <v>466</v>
      </c>
      <c r="H161" s="2" t="s">
        <v>247</v>
      </c>
      <c r="I161" s="3">
        <v>1010000</v>
      </c>
      <c r="J161" s="3">
        <v>880000</v>
      </c>
      <c r="K161" s="12" t="e">
        <f>VLOOKUP(F155,#REF!,2,)</f>
        <v>#REF!</v>
      </c>
      <c r="L161" s="6"/>
    </row>
    <row r="162" spans="2:12" x14ac:dyDescent="0.45">
      <c r="B162" s="1">
        <v>156</v>
      </c>
      <c r="C162" s="2" t="s">
        <v>216</v>
      </c>
      <c r="D162" s="5"/>
      <c r="E162" s="2" t="s">
        <v>217</v>
      </c>
      <c r="F162" s="2" t="s">
        <v>233</v>
      </c>
      <c r="G162" s="9" t="s">
        <v>335</v>
      </c>
      <c r="H162" s="2" t="s">
        <v>247</v>
      </c>
      <c r="I162" s="3">
        <v>1010000</v>
      </c>
      <c r="J162" s="3">
        <v>880000</v>
      </c>
      <c r="K162" s="12" t="e">
        <f>VLOOKUP(F156,#REF!,2,)</f>
        <v>#REF!</v>
      </c>
      <c r="L162" s="6"/>
    </row>
    <row r="163" spans="2:12" x14ac:dyDescent="0.45">
      <c r="B163" s="1">
        <v>157</v>
      </c>
      <c r="C163" s="2" t="s">
        <v>216</v>
      </c>
      <c r="D163" s="5"/>
      <c r="E163" s="2" t="s">
        <v>217</v>
      </c>
      <c r="F163" s="2" t="s">
        <v>234</v>
      </c>
      <c r="G163" s="9" t="s">
        <v>336</v>
      </c>
      <c r="H163" s="2" t="s">
        <v>247</v>
      </c>
      <c r="I163" s="3">
        <v>1010000</v>
      </c>
      <c r="J163" s="3">
        <v>880000</v>
      </c>
      <c r="K163" s="12" t="s">
        <v>543</v>
      </c>
      <c r="L163" s="6"/>
    </row>
    <row r="164" spans="2:12" x14ac:dyDescent="0.45">
      <c r="B164" s="1">
        <v>158</v>
      </c>
      <c r="C164" s="2" t="s">
        <v>216</v>
      </c>
      <c r="D164" s="5"/>
      <c r="E164" s="2" t="s">
        <v>217</v>
      </c>
      <c r="F164" s="2" t="s">
        <v>235</v>
      </c>
      <c r="G164" s="9" t="s">
        <v>337</v>
      </c>
      <c r="H164" s="2" t="s">
        <v>247</v>
      </c>
      <c r="I164" s="3">
        <v>1010000</v>
      </c>
      <c r="J164" s="3">
        <v>880000</v>
      </c>
      <c r="K164" s="12" t="e">
        <f>VLOOKUP(F158,#REF!,2,)</f>
        <v>#REF!</v>
      </c>
      <c r="L164" s="6"/>
    </row>
    <row r="165" spans="2:12" x14ac:dyDescent="0.45">
      <c r="B165" s="1">
        <v>159</v>
      </c>
      <c r="C165" s="2" t="s">
        <v>216</v>
      </c>
      <c r="D165" s="5"/>
      <c r="E165" s="2" t="s">
        <v>217</v>
      </c>
      <c r="F165" s="2" t="s">
        <v>236</v>
      </c>
      <c r="G165" s="9" t="s">
        <v>338</v>
      </c>
      <c r="H165" s="2" t="s">
        <v>247</v>
      </c>
      <c r="I165" s="3">
        <v>1010000</v>
      </c>
      <c r="J165" s="3">
        <v>880000</v>
      </c>
      <c r="K165" s="12" t="s">
        <v>543</v>
      </c>
      <c r="L165" s="6"/>
    </row>
    <row r="166" spans="2:12" x14ac:dyDescent="0.45">
      <c r="B166" s="1">
        <v>160</v>
      </c>
      <c r="C166" s="2" t="s">
        <v>216</v>
      </c>
      <c r="D166" s="5"/>
      <c r="E166" s="2" t="s">
        <v>217</v>
      </c>
      <c r="F166" s="2" t="s">
        <v>237</v>
      </c>
      <c r="G166" s="9" t="s">
        <v>339</v>
      </c>
      <c r="H166" s="2" t="s">
        <v>247</v>
      </c>
      <c r="I166" s="3">
        <v>1010000</v>
      </c>
      <c r="J166" s="3">
        <v>880000</v>
      </c>
      <c r="K166" s="12" t="s">
        <v>543</v>
      </c>
      <c r="L166" s="6"/>
    </row>
    <row r="167" spans="2:12" x14ac:dyDescent="0.45">
      <c r="B167" s="1">
        <v>161</v>
      </c>
      <c r="C167" s="2" t="s">
        <v>216</v>
      </c>
      <c r="D167" s="5"/>
      <c r="E167" s="2" t="s">
        <v>217</v>
      </c>
      <c r="F167" s="2" t="s">
        <v>238</v>
      </c>
      <c r="G167" s="9" t="s">
        <v>340</v>
      </c>
      <c r="H167" s="2" t="s">
        <v>247</v>
      </c>
      <c r="I167" s="3">
        <v>1010000</v>
      </c>
      <c r="J167" s="3">
        <v>880000</v>
      </c>
      <c r="K167" s="12" t="e">
        <f>VLOOKUP(F161,#REF!,2,)</f>
        <v>#REF!</v>
      </c>
      <c r="L167" s="6"/>
    </row>
    <row r="168" spans="2:12" x14ac:dyDescent="0.45">
      <c r="B168" s="1">
        <v>162</v>
      </c>
      <c r="C168" s="2" t="s">
        <v>216</v>
      </c>
      <c r="D168" s="5"/>
      <c r="E168" s="2" t="s">
        <v>217</v>
      </c>
      <c r="F168" s="2" t="s">
        <v>239</v>
      </c>
      <c r="G168" s="9" t="s">
        <v>341</v>
      </c>
      <c r="H168" s="2" t="s">
        <v>247</v>
      </c>
      <c r="I168" s="3">
        <v>1010000</v>
      </c>
      <c r="J168" s="3">
        <v>880000</v>
      </c>
      <c r="K168" s="12" t="e">
        <f>VLOOKUP(F162,#REF!,2,)</f>
        <v>#REF!</v>
      </c>
      <c r="L168" s="6"/>
    </row>
    <row r="169" spans="2:12" x14ac:dyDescent="0.45">
      <c r="B169" s="1">
        <v>163</v>
      </c>
      <c r="C169" s="2" t="s">
        <v>216</v>
      </c>
      <c r="D169" s="5"/>
      <c r="E169" s="2" t="s">
        <v>217</v>
      </c>
      <c r="F169" s="2" t="s">
        <v>240</v>
      </c>
      <c r="G169" s="9" t="s">
        <v>312</v>
      </c>
      <c r="H169" s="2" t="s">
        <v>247</v>
      </c>
      <c r="I169" s="3">
        <v>1010000</v>
      </c>
      <c r="J169" s="3">
        <v>880000</v>
      </c>
      <c r="K169" s="12" t="s">
        <v>543</v>
      </c>
      <c r="L169" s="6"/>
    </row>
    <row r="170" spans="2:12" x14ac:dyDescent="0.45">
      <c r="B170" s="1">
        <v>164</v>
      </c>
      <c r="C170" s="2" t="s">
        <v>216</v>
      </c>
      <c r="D170" s="5"/>
      <c r="E170" s="2" t="s">
        <v>217</v>
      </c>
      <c r="F170" s="2" t="s">
        <v>241</v>
      </c>
      <c r="G170" s="9" t="s">
        <v>311</v>
      </c>
      <c r="H170" s="2" t="s">
        <v>247</v>
      </c>
      <c r="I170" s="3">
        <v>1010000</v>
      </c>
      <c r="J170" s="3">
        <v>880000</v>
      </c>
      <c r="K170" s="12" t="e">
        <f>VLOOKUP(F164,#REF!,2,)</f>
        <v>#REF!</v>
      </c>
      <c r="L170" s="6"/>
    </row>
    <row r="171" spans="2:12" ht="56.25" x14ac:dyDescent="0.45">
      <c r="B171" s="1">
        <v>165</v>
      </c>
      <c r="C171" s="2" t="s">
        <v>216</v>
      </c>
      <c r="D171" s="5"/>
      <c r="E171" s="2" t="s">
        <v>242</v>
      </c>
      <c r="F171" s="2" t="s">
        <v>243</v>
      </c>
      <c r="G171" s="9" t="s">
        <v>310</v>
      </c>
      <c r="H171" s="2" t="s">
        <v>247</v>
      </c>
      <c r="I171" s="3">
        <v>518000</v>
      </c>
      <c r="J171" s="3">
        <v>450000</v>
      </c>
      <c r="K171" s="12" t="e">
        <f>VLOOKUP(F165,#REF!,2,)</f>
        <v>#REF!</v>
      </c>
      <c r="L171" s="6"/>
    </row>
    <row r="172" spans="2:12" ht="37.5" x14ac:dyDescent="0.45">
      <c r="B172" s="1">
        <v>166</v>
      </c>
      <c r="C172" s="2" t="s">
        <v>216</v>
      </c>
      <c r="D172" s="5"/>
      <c r="E172" s="2" t="s">
        <v>242</v>
      </c>
      <c r="F172" s="2" t="s">
        <v>244</v>
      </c>
      <c r="G172" s="9" t="s">
        <v>342</v>
      </c>
      <c r="H172" s="2" t="s">
        <v>247</v>
      </c>
      <c r="I172" s="3">
        <v>518000</v>
      </c>
      <c r="J172" s="3">
        <v>450000</v>
      </c>
      <c r="K172" s="12" t="e">
        <f>VLOOKUP(F166,#REF!,2,)</f>
        <v>#REF!</v>
      </c>
      <c r="L172" s="6"/>
    </row>
    <row r="173" spans="2:12" ht="56.25" x14ac:dyDescent="0.45">
      <c r="B173" s="1">
        <v>167</v>
      </c>
      <c r="C173" s="2" t="s">
        <v>216</v>
      </c>
      <c r="D173" s="5"/>
      <c r="E173" s="2" t="s">
        <v>242</v>
      </c>
      <c r="F173" s="2" t="s">
        <v>245</v>
      </c>
      <c r="G173" s="9" t="s">
        <v>310</v>
      </c>
      <c r="H173" s="2" t="s">
        <v>247</v>
      </c>
      <c r="I173" s="3">
        <v>518000</v>
      </c>
      <c r="J173" s="3">
        <v>450000</v>
      </c>
      <c r="K173" s="12" t="e">
        <f>VLOOKUP(F167,#REF!,2,)</f>
        <v>#REF!</v>
      </c>
      <c r="L173" s="6"/>
    </row>
    <row r="174" spans="2:12" ht="56.25" x14ac:dyDescent="0.45">
      <c r="B174" s="1">
        <v>168</v>
      </c>
      <c r="C174" s="2" t="s">
        <v>216</v>
      </c>
      <c r="D174" s="5"/>
      <c r="E174" s="2" t="s">
        <v>242</v>
      </c>
      <c r="F174" s="2" t="s">
        <v>246</v>
      </c>
      <c r="G174" s="9" t="s">
        <v>310</v>
      </c>
      <c r="H174" s="2" t="s">
        <v>247</v>
      </c>
      <c r="I174" s="3">
        <v>518000</v>
      </c>
      <c r="J174" s="3">
        <v>450000</v>
      </c>
      <c r="K174" s="12" t="e">
        <f>VLOOKUP(F168,#REF!,2,)</f>
        <v>#REF!</v>
      </c>
      <c r="L174" s="6"/>
    </row>
    <row r="175" spans="2:12" x14ac:dyDescent="0.45">
      <c r="B175" s="1">
        <v>169</v>
      </c>
      <c r="C175" s="2" t="s">
        <v>249</v>
      </c>
      <c r="D175" s="5"/>
      <c r="E175" s="2" t="s">
        <v>250</v>
      </c>
      <c r="F175" s="2">
        <v>966666</v>
      </c>
      <c r="G175" s="2" t="s">
        <v>325</v>
      </c>
      <c r="H175" s="2" t="s">
        <v>251</v>
      </c>
      <c r="I175" s="3">
        <v>288000</v>
      </c>
      <c r="J175" s="3">
        <v>250000</v>
      </c>
      <c r="K175" s="12" t="s">
        <v>543</v>
      </c>
      <c r="L175" s="6"/>
    </row>
    <row r="176" spans="2:12" x14ac:dyDescent="0.45">
      <c r="B176" s="1">
        <v>170</v>
      </c>
      <c r="C176" s="2" t="s">
        <v>249</v>
      </c>
      <c r="D176" s="5"/>
      <c r="E176" s="2" t="s">
        <v>22</v>
      </c>
      <c r="F176" s="2">
        <v>966622</v>
      </c>
      <c r="G176" s="2" t="s">
        <v>326</v>
      </c>
      <c r="H176" s="2" t="s">
        <v>251</v>
      </c>
      <c r="I176" s="3">
        <v>518000</v>
      </c>
      <c r="J176" s="3">
        <v>450000</v>
      </c>
      <c r="K176" s="12" t="e">
        <f>VLOOKUP(F170,#REF!,2,)</f>
        <v>#REF!</v>
      </c>
      <c r="L176" s="6"/>
    </row>
    <row r="177" spans="2:12" x14ac:dyDescent="0.45">
      <c r="B177" s="1">
        <v>171</v>
      </c>
      <c r="C177" s="2" t="s">
        <v>249</v>
      </c>
      <c r="D177" s="5"/>
      <c r="E177" s="2" t="s">
        <v>22</v>
      </c>
      <c r="F177" s="2">
        <v>966642</v>
      </c>
      <c r="G177" s="2" t="s">
        <v>326</v>
      </c>
      <c r="H177" s="2" t="s">
        <v>251</v>
      </c>
      <c r="I177" s="3">
        <v>518000</v>
      </c>
      <c r="J177" s="3">
        <v>450000</v>
      </c>
      <c r="K177" s="12" t="s">
        <v>543</v>
      </c>
      <c r="L177" s="6"/>
    </row>
    <row r="178" spans="2:12" x14ac:dyDescent="0.45">
      <c r="B178" s="1">
        <v>172</v>
      </c>
      <c r="C178" s="2" t="s">
        <v>249</v>
      </c>
      <c r="D178" s="5"/>
      <c r="E178" s="2" t="s">
        <v>22</v>
      </c>
      <c r="F178" s="2">
        <v>966652</v>
      </c>
      <c r="G178" s="2" t="s">
        <v>325</v>
      </c>
      <c r="H178" s="2" t="s">
        <v>251</v>
      </c>
      <c r="I178" s="3">
        <v>518000</v>
      </c>
      <c r="J178" s="3">
        <v>450000</v>
      </c>
      <c r="K178" s="12" t="s">
        <v>543</v>
      </c>
      <c r="L178" s="6"/>
    </row>
    <row r="179" spans="2:12" x14ac:dyDescent="0.45">
      <c r="B179" s="1">
        <v>173</v>
      </c>
      <c r="C179" s="2" t="s">
        <v>249</v>
      </c>
      <c r="D179" s="5"/>
      <c r="E179" s="2" t="s">
        <v>22</v>
      </c>
      <c r="F179" s="2">
        <v>966672</v>
      </c>
      <c r="G179" s="2" t="s">
        <v>325</v>
      </c>
      <c r="H179" s="2" t="s">
        <v>251</v>
      </c>
      <c r="I179" s="3">
        <v>518000</v>
      </c>
      <c r="J179" s="3">
        <v>450000</v>
      </c>
      <c r="K179" s="12" t="s">
        <v>543</v>
      </c>
      <c r="L179" s="6"/>
    </row>
    <row r="180" spans="2:12" x14ac:dyDescent="0.45">
      <c r="B180" s="1">
        <v>174</v>
      </c>
      <c r="C180" s="2" t="s">
        <v>249</v>
      </c>
      <c r="D180" s="5"/>
      <c r="E180" s="2" t="s">
        <v>22</v>
      </c>
      <c r="F180" s="2">
        <v>966682</v>
      </c>
      <c r="G180" s="2" t="s">
        <v>325</v>
      </c>
      <c r="H180" s="2" t="s">
        <v>251</v>
      </c>
      <c r="I180" s="3">
        <v>518000</v>
      </c>
      <c r="J180" s="3">
        <v>450000</v>
      </c>
      <c r="K180" s="12" t="s">
        <v>543</v>
      </c>
      <c r="L180" s="6"/>
    </row>
    <row r="181" spans="2:12" ht="21" x14ac:dyDescent="0.35">
      <c r="B181" s="1">
        <v>175</v>
      </c>
      <c r="C181" s="2" t="s">
        <v>249</v>
      </c>
      <c r="D181" s="5"/>
      <c r="E181" s="2" t="s">
        <v>22</v>
      </c>
      <c r="F181" s="2">
        <v>966621</v>
      </c>
      <c r="G181" s="2" t="s">
        <v>325</v>
      </c>
      <c r="H181" s="2" t="s">
        <v>251</v>
      </c>
      <c r="I181" s="3">
        <v>518000</v>
      </c>
      <c r="J181" s="3">
        <v>450000</v>
      </c>
      <c r="K181" s="11" t="e">
        <f>VLOOKUP(F175,#REF!,2,)</f>
        <v>#REF!</v>
      </c>
      <c r="L181" s="11" t="s">
        <v>544</v>
      </c>
    </row>
    <row r="182" spans="2:12" ht="21" x14ac:dyDescent="0.35">
      <c r="B182" s="1">
        <v>176</v>
      </c>
      <c r="C182" s="2" t="s">
        <v>249</v>
      </c>
      <c r="D182" s="5"/>
      <c r="E182" s="2" t="s">
        <v>22</v>
      </c>
      <c r="F182" s="2">
        <v>966641</v>
      </c>
      <c r="G182" s="2" t="s">
        <v>325</v>
      </c>
      <c r="H182" s="2" t="s">
        <v>251</v>
      </c>
      <c r="I182" s="3">
        <v>518000</v>
      </c>
      <c r="J182" s="3">
        <v>450000</v>
      </c>
      <c r="K182" s="11" t="e">
        <f>VLOOKUP(F176,#REF!,2,)</f>
        <v>#REF!</v>
      </c>
      <c r="L182" s="11" t="s">
        <v>544</v>
      </c>
    </row>
    <row r="183" spans="2:12" ht="21" x14ac:dyDescent="0.35">
      <c r="B183" s="1">
        <v>177</v>
      </c>
      <c r="C183" s="2" t="s">
        <v>249</v>
      </c>
      <c r="D183" s="5"/>
      <c r="E183" s="2" t="s">
        <v>22</v>
      </c>
      <c r="F183" s="2">
        <v>966651</v>
      </c>
      <c r="G183" s="2" t="s">
        <v>325</v>
      </c>
      <c r="H183" s="2" t="s">
        <v>251</v>
      </c>
      <c r="I183" s="3">
        <v>518000</v>
      </c>
      <c r="J183" s="3">
        <v>450000</v>
      </c>
      <c r="K183" s="11" t="e">
        <f>VLOOKUP(F177,#REF!,2,)</f>
        <v>#REF!</v>
      </c>
      <c r="L183" s="11" t="s">
        <v>544</v>
      </c>
    </row>
    <row r="184" spans="2:12" ht="21" x14ac:dyDescent="0.35">
      <c r="B184" s="1">
        <v>178</v>
      </c>
      <c r="C184" s="2" t="s">
        <v>249</v>
      </c>
      <c r="D184" s="5"/>
      <c r="E184" s="2" t="s">
        <v>22</v>
      </c>
      <c r="F184" s="2">
        <v>966671</v>
      </c>
      <c r="G184" s="2" t="s">
        <v>326</v>
      </c>
      <c r="H184" s="2" t="s">
        <v>251</v>
      </c>
      <c r="I184" s="3">
        <v>518000</v>
      </c>
      <c r="J184" s="3">
        <v>450000</v>
      </c>
      <c r="K184" s="11" t="e">
        <f>VLOOKUP(F178,#REF!,2,)</f>
        <v>#REF!</v>
      </c>
      <c r="L184" s="11" t="s">
        <v>544</v>
      </c>
    </row>
    <row r="185" spans="2:12" ht="21" x14ac:dyDescent="0.35">
      <c r="B185" s="1">
        <v>179</v>
      </c>
      <c r="C185" s="2" t="s">
        <v>249</v>
      </c>
      <c r="D185" s="5"/>
      <c r="E185" s="2" t="s">
        <v>22</v>
      </c>
      <c r="F185" s="2">
        <v>966681</v>
      </c>
      <c r="G185" s="2" t="s">
        <v>325</v>
      </c>
      <c r="H185" s="2" t="s">
        <v>251</v>
      </c>
      <c r="I185" s="3">
        <v>518000</v>
      </c>
      <c r="J185" s="3">
        <v>450000</v>
      </c>
      <c r="K185" s="11" t="e">
        <f>VLOOKUP(F179,#REF!,2,)</f>
        <v>#REF!</v>
      </c>
      <c r="L185" s="11" t="s">
        <v>544</v>
      </c>
    </row>
    <row r="186" spans="2:12" ht="21" x14ac:dyDescent="0.35">
      <c r="B186" s="1">
        <v>180</v>
      </c>
      <c r="C186" s="2" t="s">
        <v>252</v>
      </c>
      <c r="D186" s="5"/>
      <c r="E186" s="2" t="s">
        <v>254</v>
      </c>
      <c r="F186" s="2" t="s">
        <v>255</v>
      </c>
      <c r="G186" s="7" t="s">
        <v>327</v>
      </c>
      <c r="H186" s="2" t="s">
        <v>253</v>
      </c>
      <c r="I186" s="3">
        <v>1010000</v>
      </c>
      <c r="J186" s="3">
        <v>880000</v>
      </c>
      <c r="K186" s="11" t="e">
        <f>VLOOKUP(F180,#REF!,2,)</f>
        <v>#REF!</v>
      </c>
      <c r="L186" s="11" t="s">
        <v>544</v>
      </c>
    </row>
    <row r="187" spans="2:12" ht="21" x14ac:dyDescent="0.35">
      <c r="B187" s="1">
        <v>181</v>
      </c>
      <c r="C187" s="2" t="s">
        <v>252</v>
      </c>
      <c r="D187" s="5"/>
      <c r="E187" s="2" t="s">
        <v>257</v>
      </c>
      <c r="F187" s="2" t="s">
        <v>256</v>
      </c>
      <c r="G187" s="7" t="s">
        <v>328</v>
      </c>
      <c r="H187" s="2" t="s">
        <v>253</v>
      </c>
      <c r="I187" s="3">
        <v>1010000</v>
      </c>
      <c r="J187" s="3">
        <v>880000</v>
      </c>
      <c r="K187" s="11" t="e">
        <f>VLOOKUP(F181,#REF!,2,)</f>
        <v>#REF!</v>
      </c>
      <c r="L187" s="11" t="s">
        <v>544</v>
      </c>
    </row>
    <row r="188" spans="2:12" ht="21" x14ac:dyDescent="0.35">
      <c r="B188" s="1">
        <v>182</v>
      </c>
      <c r="C188" s="2" t="s">
        <v>252</v>
      </c>
      <c r="D188" s="5"/>
      <c r="E188" s="2" t="s">
        <v>344</v>
      </c>
      <c r="F188" s="2" t="s">
        <v>345</v>
      </c>
      <c r="G188" s="7" t="s">
        <v>388</v>
      </c>
      <c r="H188" s="2" t="s">
        <v>364</v>
      </c>
      <c r="I188" s="3">
        <v>1010000</v>
      </c>
      <c r="J188" s="3">
        <v>880000</v>
      </c>
      <c r="K188" s="11" t="e">
        <f>VLOOKUP(F182,#REF!,2,)</f>
        <v>#REF!</v>
      </c>
      <c r="L188" s="11" t="s">
        <v>544</v>
      </c>
    </row>
    <row r="189" spans="2:12" ht="21" x14ac:dyDescent="0.35">
      <c r="B189" s="1">
        <v>183</v>
      </c>
      <c r="C189" s="2" t="s">
        <v>252</v>
      </c>
      <c r="D189" s="5"/>
      <c r="E189" s="2" t="s">
        <v>344</v>
      </c>
      <c r="F189" s="2" t="s">
        <v>346</v>
      </c>
      <c r="G189" s="7" t="s">
        <v>388</v>
      </c>
      <c r="H189" s="2" t="s">
        <v>364</v>
      </c>
      <c r="I189" s="3">
        <v>1010000</v>
      </c>
      <c r="J189" s="3">
        <v>880000</v>
      </c>
      <c r="K189" s="11" t="e">
        <f>VLOOKUP(F183,#REF!,2,)</f>
        <v>#REF!</v>
      </c>
      <c r="L189" s="11" t="s">
        <v>544</v>
      </c>
    </row>
    <row r="190" spans="2:12" ht="21" x14ac:dyDescent="0.35">
      <c r="B190" s="1">
        <v>184</v>
      </c>
      <c r="C190" s="2" t="s">
        <v>252</v>
      </c>
      <c r="D190" s="5"/>
      <c r="E190" s="2" t="s">
        <v>344</v>
      </c>
      <c r="F190" s="2" t="s">
        <v>347</v>
      </c>
      <c r="G190" s="7" t="s">
        <v>388</v>
      </c>
      <c r="H190" s="2" t="s">
        <v>364</v>
      </c>
      <c r="I190" s="3">
        <v>1010000</v>
      </c>
      <c r="J190" s="3">
        <v>880000</v>
      </c>
      <c r="K190" s="11" t="e">
        <f>VLOOKUP(F184,#REF!,2,)</f>
        <v>#REF!</v>
      </c>
      <c r="L190" s="11" t="s">
        <v>544</v>
      </c>
    </row>
    <row r="191" spans="2:12" ht="21" x14ac:dyDescent="0.35">
      <c r="B191" s="1">
        <v>185</v>
      </c>
      <c r="C191" s="2" t="s">
        <v>252</v>
      </c>
      <c r="D191" s="5"/>
      <c r="E191" s="2" t="s">
        <v>344</v>
      </c>
      <c r="F191" s="2" t="s">
        <v>348</v>
      </c>
      <c r="G191" s="7" t="s">
        <v>388</v>
      </c>
      <c r="H191" s="2" t="s">
        <v>364</v>
      </c>
      <c r="I191" s="3">
        <v>1010000</v>
      </c>
      <c r="J191" s="3">
        <v>880000</v>
      </c>
      <c r="K191" s="11" t="e">
        <f>VLOOKUP(F185,#REF!,2,)</f>
        <v>#REF!</v>
      </c>
      <c r="L191" s="11" t="s">
        <v>544</v>
      </c>
    </row>
    <row r="192" spans="2:12" ht="37.5" x14ac:dyDescent="0.35">
      <c r="B192" s="1">
        <v>186</v>
      </c>
      <c r="C192" s="2" t="s">
        <v>252</v>
      </c>
      <c r="D192" s="5"/>
      <c r="E192" s="2" t="s">
        <v>349</v>
      </c>
      <c r="F192" s="2" t="s">
        <v>350</v>
      </c>
      <c r="G192" s="2" t="s">
        <v>450</v>
      </c>
      <c r="H192" s="2" t="s">
        <v>364</v>
      </c>
      <c r="I192" s="3">
        <v>1010000</v>
      </c>
      <c r="J192" s="3">
        <v>880000</v>
      </c>
      <c r="K192" s="11" t="e">
        <f>VLOOKUP(F186,#REF!,2,)</f>
        <v>#REF!</v>
      </c>
      <c r="L192" s="11" t="e">
        <f>VLOOKUP(B186,[1]Лист1!B$39:C$138,2,)</f>
        <v>#N/A</v>
      </c>
    </row>
    <row r="193" spans="2:12" ht="37.5" x14ac:dyDescent="0.35">
      <c r="B193" s="1">
        <v>187</v>
      </c>
      <c r="C193" s="2" t="s">
        <v>252</v>
      </c>
      <c r="D193" s="5"/>
      <c r="E193" s="2" t="s">
        <v>349</v>
      </c>
      <c r="F193" s="2" t="s">
        <v>351</v>
      </c>
      <c r="G193" s="2" t="s">
        <v>450</v>
      </c>
      <c r="H193" s="2" t="s">
        <v>364</v>
      </c>
      <c r="I193" s="3">
        <v>1010000</v>
      </c>
      <c r="J193" s="3">
        <v>880000</v>
      </c>
      <c r="K193" s="11" t="e">
        <f>VLOOKUP(F187,#REF!,2,)</f>
        <v>#REF!</v>
      </c>
      <c r="L193" s="11" t="e">
        <f>VLOOKUP(B187,[1]Лист1!B$39:C$138,2,)</f>
        <v>#N/A</v>
      </c>
    </row>
    <row r="194" spans="2:12" ht="37.5" x14ac:dyDescent="0.35">
      <c r="B194" s="1">
        <v>188</v>
      </c>
      <c r="C194" s="2" t="s">
        <v>252</v>
      </c>
      <c r="D194" s="5"/>
      <c r="E194" s="2" t="s">
        <v>349</v>
      </c>
      <c r="F194" s="2" t="s">
        <v>352</v>
      </c>
      <c r="G194" s="2" t="s">
        <v>450</v>
      </c>
      <c r="H194" s="2" t="s">
        <v>364</v>
      </c>
      <c r="I194" s="3">
        <v>1010000</v>
      </c>
      <c r="J194" s="3">
        <v>880000</v>
      </c>
      <c r="K194" s="11" t="e">
        <f>VLOOKUP(F188,#REF!,2,)</f>
        <v>#REF!</v>
      </c>
      <c r="L194" s="11" t="e">
        <f>VLOOKUP(B188,[1]Лист1!B$39:C$138,2,)</f>
        <v>#N/A</v>
      </c>
    </row>
    <row r="195" spans="2:12" ht="21" x14ac:dyDescent="0.35">
      <c r="B195" s="1">
        <v>189</v>
      </c>
      <c r="C195" s="2" t="s">
        <v>252</v>
      </c>
      <c r="D195" s="5"/>
      <c r="E195" s="2" t="s">
        <v>187</v>
      </c>
      <c r="F195" s="2" t="s">
        <v>353</v>
      </c>
      <c r="G195" s="7" t="s">
        <v>390</v>
      </c>
      <c r="H195" s="2" t="s">
        <v>364</v>
      </c>
      <c r="I195" s="3">
        <v>1010000</v>
      </c>
      <c r="J195" s="3">
        <v>880000</v>
      </c>
      <c r="K195" s="11" t="e">
        <f>VLOOKUP(F189,#REF!,2,)</f>
        <v>#REF!</v>
      </c>
      <c r="L195" s="11" t="e">
        <f>VLOOKUP(B189,[1]Лист1!B$39:C$138,2,)</f>
        <v>#N/A</v>
      </c>
    </row>
    <row r="196" spans="2:12" ht="21" x14ac:dyDescent="0.35">
      <c r="B196" s="1">
        <v>190</v>
      </c>
      <c r="C196" s="2" t="s">
        <v>252</v>
      </c>
      <c r="D196" s="5"/>
      <c r="E196" s="2" t="s">
        <v>187</v>
      </c>
      <c r="F196" s="2" t="s">
        <v>354</v>
      </c>
      <c r="G196" s="7" t="s">
        <v>390</v>
      </c>
      <c r="H196" s="2" t="s">
        <v>364</v>
      </c>
      <c r="I196" s="3">
        <v>1010000</v>
      </c>
      <c r="J196" s="3">
        <v>880000</v>
      </c>
      <c r="K196" s="11" t="e">
        <f>VLOOKUP(F190,#REF!,2,)</f>
        <v>#REF!</v>
      </c>
      <c r="L196" s="11" t="e">
        <f>VLOOKUP(B190,[1]Лист1!B$39:C$138,2,)</f>
        <v>#N/A</v>
      </c>
    </row>
    <row r="197" spans="2:12" ht="21" x14ac:dyDescent="0.35">
      <c r="B197" s="1">
        <v>191</v>
      </c>
      <c r="C197" s="2" t="s">
        <v>252</v>
      </c>
      <c r="D197" s="5"/>
      <c r="E197" s="2" t="s">
        <v>187</v>
      </c>
      <c r="F197" s="2" t="s">
        <v>355</v>
      </c>
      <c r="G197" s="7" t="s">
        <v>389</v>
      </c>
      <c r="H197" s="2" t="s">
        <v>364</v>
      </c>
      <c r="I197" s="3">
        <v>1010000</v>
      </c>
      <c r="J197" s="3">
        <v>880000</v>
      </c>
      <c r="K197" s="11" t="e">
        <f>VLOOKUP(F191,#REF!,2,)</f>
        <v>#REF!</v>
      </c>
      <c r="L197" s="11" t="e">
        <f>VLOOKUP(B191,[1]Лист1!B$39:C$138,2,)</f>
        <v>#N/A</v>
      </c>
    </row>
    <row r="198" spans="2:12" ht="21" x14ac:dyDescent="0.35">
      <c r="B198" s="1">
        <v>192</v>
      </c>
      <c r="C198" s="2" t="s">
        <v>252</v>
      </c>
      <c r="D198" s="5"/>
      <c r="E198" s="2" t="s">
        <v>187</v>
      </c>
      <c r="F198" s="2" t="s">
        <v>356</v>
      </c>
      <c r="G198" s="7" t="s">
        <v>389</v>
      </c>
      <c r="H198" s="2" t="s">
        <v>364</v>
      </c>
      <c r="I198" s="3">
        <v>1010000</v>
      </c>
      <c r="J198" s="3">
        <v>880000</v>
      </c>
      <c r="K198" s="11" t="e">
        <f>VLOOKUP(F192,#REF!,2,)</f>
        <v>#REF!</v>
      </c>
      <c r="L198" s="11" t="e">
        <f>VLOOKUP(B192,[1]Лист1!B$39:C$138,2,)</f>
        <v>#N/A</v>
      </c>
    </row>
    <row r="199" spans="2:12" ht="21" x14ac:dyDescent="0.35">
      <c r="B199" s="1">
        <v>193</v>
      </c>
      <c r="C199" s="2" t="s">
        <v>252</v>
      </c>
      <c r="D199" s="5"/>
      <c r="E199" s="2" t="s">
        <v>257</v>
      </c>
      <c r="F199" s="2" t="s">
        <v>357</v>
      </c>
      <c r="G199" s="7" t="s">
        <v>392</v>
      </c>
      <c r="H199" s="2" t="s">
        <v>364</v>
      </c>
      <c r="I199" s="3">
        <v>1010000</v>
      </c>
      <c r="J199" s="3">
        <v>880000</v>
      </c>
      <c r="K199" s="11" t="e">
        <f>VLOOKUP(F193,#REF!,2,)</f>
        <v>#REF!</v>
      </c>
      <c r="L199" s="11" t="e">
        <f>VLOOKUP(B193,[1]Лист1!B$39:C$138,2,)</f>
        <v>#N/A</v>
      </c>
    </row>
    <row r="200" spans="2:12" ht="21" x14ac:dyDescent="0.35">
      <c r="B200" s="1">
        <v>194</v>
      </c>
      <c r="C200" s="2" t="s">
        <v>252</v>
      </c>
      <c r="D200" s="5"/>
      <c r="E200" s="2" t="s">
        <v>358</v>
      </c>
      <c r="F200" s="2" t="s">
        <v>359</v>
      </c>
      <c r="G200" s="7" t="s">
        <v>391</v>
      </c>
      <c r="H200" s="2" t="s">
        <v>364</v>
      </c>
      <c r="I200" s="3">
        <v>1010000</v>
      </c>
      <c r="J200" s="3">
        <v>880000</v>
      </c>
      <c r="K200" s="11" t="e">
        <f>VLOOKUP(F194,#REF!,2,)</f>
        <v>#REF!</v>
      </c>
      <c r="L200" s="11" t="e">
        <f>VLOOKUP(B194,[1]Лист1!B$39:C$138,2,)</f>
        <v>#N/A</v>
      </c>
    </row>
    <row r="201" spans="2:12" ht="21" x14ac:dyDescent="0.35">
      <c r="B201" s="1">
        <v>195</v>
      </c>
      <c r="C201" s="2" t="s">
        <v>252</v>
      </c>
      <c r="D201" s="5"/>
      <c r="E201" s="2" t="s">
        <v>360</v>
      </c>
      <c r="F201" s="2" t="s">
        <v>361</v>
      </c>
      <c r="G201" s="7" t="s">
        <v>393</v>
      </c>
      <c r="H201" s="2" t="s">
        <v>364</v>
      </c>
      <c r="I201" s="3">
        <v>1010000</v>
      </c>
      <c r="J201" s="3">
        <v>880000</v>
      </c>
      <c r="K201" s="11" t="e">
        <f>VLOOKUP(F195,#REF!,2,)</f>
        <v>#REF!</v>
      </c>
      <c r="L201" s="11" t="e">
        <f>VLOOKUP(B195,[1]Лист1!B$39:C$138,2,)</f>
        <v>#N/A</v>
      </c>
    </row>
    <row r="202" spans="2:12" ht="21" x14ac:dyDescent="0.35">
      <c r="B202" s="1">
        <v>196</v>
      </c>
      <c r="C202" s="2" t="s">
        <v>252</v>
      </c>
      <c r="D202" s="5"/>
      <c r="E202" s="2" t="s">
        <v>360</v>
      </c>
      <c r="F202" s="2" t="s">
        <v>362</v>
      </c>
      <c r="G202" s="7" t="s">
        <v>393</v>
      </c>
      <c r="H202" s="2" t="s">
        <v>364</v>
      </c>
      <c r="I202" s="3">
        <v>1010000</v>
      </c>
      <c r="J202" s="3">
        <v>880000</v>
      </c>
      <c r="K202" s="11" t="e">
        <f>VLOOKUP(F196,#REF!,2,)</f>
        <v>#REF!</v>
      </c>
      <c r="L202" s="11" t="e">
        <f>VLOOKUP(B196,[1]Лист1!B$39:C$138,2,)</f>
        <v>#N/A</v>
      </c>
    </row>
    <row r="203" spans="2:12" ht="21" x14ac:dyDescent="0.35">
      <c r="B203" s="1">
        <v>197</v>
      </c>
      <c r="C203" s="2" t="s">
        <v>252</v>
      </c>
      <c r="D203" s="5"/>
      <c r="E203" s="2" t="s">
        <v>349</v>
      </c>
      <c r="F203" s="2" t="s">
        <v>454</v>
      </c>
      <c r="G203" s="7" t="s">
        <v>459</v>
      </c>
      <c r="H203" s="2" t="s">
        <v>364</v>
      </c>
      <c r="I203" s="3">
        <v>1010000</v>
      </c>
      <c r="J203" s="3">
        <v>880000</v>
      </c>
      <c r="K203" s="11" t="e">
        <f>VLOOKUP(F197,#REF!,2,)</f>
        <v>#REF!</v>
      </c>
      <c r="L203" s="11" t="e">
        <f>VLOOKUP(B197,[1]Лист1!B$39:C$138,2,)</f>
        <v>#N/A</v>
      </c>
    </row>
    <row r="204" spans="2:12" ht="21" x14ac:dyDescent="0.35">
      <c r="B204" s="1">
        <v>198</v>
      </c>
      <c r="C204" s="2" t="s">
        <v>252</v>
      </c>
      <c r="D204" s="5"/>
      <c r="E204" s="2" t="s">
        <v>349</v>
      </c>
      <c r="F204" s="2" t="s">
        <v>455</v>
      </c>
      <c r="G204" s="7" t="s">
        <v>459</v>
      </c>
      <c r="H204" s="2" t="s">
        <v>364</v>
      </c>
      <c r="I204" s="3">
        <v>1010000</v>
      </c>
      <c r="J204" s="3">
        <v>880000</v>
      </c>
      <c r="K204" s="11" t="e">
        <f>VLOOKUP(F198,#REF!,2,)</f>
        <v>#REF!</v>
      </c>
      <c r="L204" s="11" t="e">
        <f>VLOOKUP(B198,[1]Лист1!B$39:C$138,2,)</f>
        <v>#N/A</v>
      </c>
    </row>
    <row r="205" spans="2:12" ht="21" x14ac:dyDescent="0.35">
      <c r="B205" s="1">
        <v>199</v>
      </c>
      <c r="C205" s="2" t="s">
        <v>252</v>
      </c>
      <c r="D205" s="5"/>
      <c r="E205" s="2" t="s">
        <v>349</v>
      </c>
      <c r="F205" s="2" t="s">
        <v>456</v>
      </c>
      <c r="G205" s="7" t="s">
        <v>459</v>
      </c>
      <c r="H205" s="2" t="s">
        <v>364</v>
      </c>
      <c r="I205" s="3">
        <v>1010000</v>
      </c>
      <c r="J205" s="3">
        <v>880000</v>
      </c>
      <c r="K205" s="11" t="e">
        <f>VLOOKUP(F199,#REF!,2,)</f>
        <v>#REF!</v>
      </c>
      <c r="L205" s="11" t="e">
        <f>VLOOKUP(B199,[1]Лист1!B$39:C$138,2,)</f>
        <v>#N/A</v>
      </c>
    </row>
    <row r="206" spans="2:12" ht="21" x14ac:dyDescent="0.35">
      <c r="B206" s="1">
        <v>200</v>
      </c>
      <c r="C206" s="2" t="s">
        <v>252</v>
      </c>
      <c r="D206" s="5"/>
      <c r="E206" s="2" t="s">
        <v>349</v>
      </c>
      <c r="F206" s="2" t="s">
        <v>457</v>
      </c>
      <c r="G206" s="7" t="s">
        <v>459</v>
      </c>
      <c r="H206" s="2" t="s">
        <v>364</v>
      </c>
      <c r="I206" s="3">
        <v>1010000</v>
      </c>
      <c r="J206" s="3">
        <v>880000</v>
      </c>
      <c r="K206" s="11" t="e">
        <f>VLOOKUP(F200,#REF!,2,)</f>
        <v>#REF!</v>
      </c>
      <c r="L206" s="11" t="e">
        <f>VLOOKUP(B200,[1]Лист1!B$39:C$138,2,)</f>
        <v>#N/A</v>
      </c>
    </row>
    <row r="207" spans="2:12" ht="21" x14ac:dyDescent="0.35">
      <c r="B207" s="1">
        <v>201</v>
      </c>
      <c r="C207" s="2" t="s">
        <v>252</v>
      </c>
      <c r="D207" s="5"/>
      <c r="E207" s="2" t="s">
        <v>349</v>
      </c>
      <c r="F207" s="2" t="s">
        <v>458</v>
      </c>
      <c r="G207" s="7" t="s">
        <v>459</v>
      </c>
      <c r="H207" s="2" t="s">
        <v>364</v>
      </c>
      <c r="I207" s="3">
        <v>1010000</v>
      </c>
      <c r="J207" s="3">
        <v>880000</v>
      </c>
      <c r="K207" s="11" t="e">
        <f>VLOOKUP(F201,#REF!,2,)</f>
        <v>#REF!</v>
      </c>
      <c r="L207" s="11" t="e">
        <f>VLOOKUP(B201,[1]Лист1!B$39:C$138,2,)</f>
        <v>#N/A</v>
      </c>
    </row>
    <row r="208" spans="2:12" ht="21" x14ac:dyDescent="0.35">
      <c r="B208" s="1">
        <v>202</v>
      </c>
      <c r="C208" s="2" t="s">
        <v>252</v>
      </c>
      <c r="D208" s="5"/>
      <c r="E208" s="2" t="s">
        <v>349</v>
      </c>
      <c r="F208" s="2" t="s">
        <v>363</v>
      </c>
      <c r="G208" s="7" t="s">
        <v>393</v>
      </c>
      <c r="H208" s="2" t="s">
        <v>364</v>
      </c>
      <c r="I208" s="3">
        <v>1010000</v>
      </c>
      <c r="J208" s="3">
        <v>880000</v>
      </c>
      <c r="K208" s="11" t="e">
        <f>VLOOKUP(F202,#REF!,2,)</f>
        <v>#REF!</v>
      </c>
      <c r="L208" s="11" t="e">
        <f>VLOOKUP(B202,[1]Лист1!B$39:C$138,2,)</f>
        <v>#N/A</v>
      </c>
    </row>
    <row r="209" spans="2:12" ht="31.5" x14ac:dyDescent="0.35">
      <c r="B209" s="1">
        <v>203</v>
      </c>
      <c r="C209" s="2" t="s">
        <v>258</v>
      </c>
      <c r="D209" s="5"/>
      <c r="E209" s="2" t="s">
        <v>117</v>
      </c>
      <c r="F209" s="2" t="s">
        <v>259</v>
      </c>
      <c r="G209" s="10" t="s">
        <v>394</v>
      </c>
      <c r="H209" s="2" t="s">
        <v>304</v>
      </c>
      <c r="I209" s="3">
        <v>1010000</v>
      </c>
      <c r="J209" s="3">
        <v>880000</v>
      </c>
      <c r="K209" s="11" t="e">
        <f>VLOOKUP(F203,#REF!,2,)</f>
        <v>#REF!</v>
      </c>
      <c r="L209" s="11" t="e">
        <f>VLOOKUP(B203,[1]Лист1!B$39:C$138,2,)</f>
        <v>#N/A</v>
      </c>
    </row>
    <row r="210" spans="2:12" ht="37.5" x14ac:dyDescent="0.35">
      <c r="B210" s="1">
        <v>204</v>
      </c>
      <c r="C210" s="2" t="s">
        <v>258</v>
      </c>
      <c r="D210" s="5"/>
      <c r="E210" s="2" t="s">
        <v>117</v>
      </c>
      <c r="F210" s="2" t="s">
        <v>260</v>
      </c>
      <c r="G210" s="2" t="s">
        <v>395</v>
      </c>
      <c r="H210" s="2" t="s">
        <v>304</v>
      </c>
      <c r="I210" s="3">
        <v>1010000</v>
      </c>
      <c r="J210" s="3">
        <v>880000</v>
      </c>
      <c r="K210" s="11" t="e">
        <f>VLOOKUP(F204,#REF!,2,)</f>
        <v>#REF!</v>
      </c>
      <c r="L210" s="11" t="e">
        <f>VLOOKUP(B204,[1]Лист1!B$39:C$138,2,)</f>
        <v>#N/A</v>
      </c>
    </row>
    <row r="211" spans="2:12" ht="37.5" x14ac:dyDescent="0.35">
      <c r="B211" s="1">
        <v>205</v>
      </c>
      <c r="C211" s="2" t="s">
        <v>258</v>
      </c>
      <c r="D211" s="5"/>
      <c r="E211" s="2" t="s">
        <v>117</v>
      </c>
      <c r="F211" s="2" t="s">
        <v>261</v>
      </c>
      <c r="G211" s="2" t="s">
        <v>422</v>
      </c>
      <c r="H211" s="2" t="s">
        <v>304</v>
      </c>
      <c r="I211" s="3">
        <v>1010000</v>
      </c>
      <c r="J211" s="3">
        <v>880000</v>
      </c>
      <c r="K211" s="11" t="e">
        <f>VLOOKUP(F205,#REF!,2,)</f>
        <v>#REF!</v>
      </c>
      <c r="L211" s="11" t="e">
        <f>VLOOKUP(B205,[1]Лист1!B$39:C$138,2,)</f>
        <v>#N/A</v>
      </c>
    </row>
    <row r="212" spans="2:12" ht="21" x14ac:dyDescent="0.35">
      <c r="B212" s="1">
        <v>206</v>
      </c>
      <c r="C212" s="2" t="s">
        <v>258</v>
      </c>
      <c r="D212" s="5"/>
      <c r="E212" s="2" t="s">
        <v>117</v>
      </c>
      <c r="F212" s="2" t="s">
        <v>262</v>
      </c>
      <c r="G212" s="7" t="s">
        <v>307</v>
      </c>
      <c r="H212" s="2" t="s">
        <v>304</v>
      </c>
      <c r="I212" s="3">
        <v>1010000</v>
      </c>
      <c r="J212" s="3">
        <v>880000</v>
      </c>
      <c r="K212" s="11" t="e">
        <f>VLOOKUP(F206,#REF!,2,)</f>
        <v>#REF!</v>
      </c>
      <c r="L212" s="11" t="e">
        <f>VLOOKUP(B206,[1]Лист1!B$39:C$138,2,)</f>
        <v>#N/A</v>
      </c>
    </row>
    <row r="213" spans="2:12" ht="37.5" x14ac:dyDescent="0.35">
      <c r="B213" s="1">
        <v>207</v>
      </c>
      <c r="C213" s="2" t="s">
        <v>258</v>
      </c>
      <c r="D213" s="5"/>
      <c r="E213" s="2" t="s">
        <v>117</v>
      </c>
      <c r="F213" s="2" t="s">
        <v>263</v>
      </c>
      <c r="G213" s="2" t="s">
        <v>396</v>
      </c>
      <c r="H213" s="2" t="s">
        <v>304</v>
      </c>
      <c r="I213" s="3">
        <v>1010000</v>
      </c>
      <c r="J213" s="3">
        <v>880000</v>
      </c>
      <c r="K213" s="11" t="e">
        <f>VLOOKUP(F207,#REF!,2,)</f>
        <v>#REF!</v>
      </c>
      <c r="L213" s="11" t="e">
        <f>VLOOKUP(B207,[1]Лист1!B$39:C$138,2,)</f>
        <v>#N/A</v>
      </c>
    </row>
    <row r="214" spans="2:12" ht="37.5" x14ac:dyDescent="0.35">
      <c r="B214" s="1">
        <v>208</v>
      </c>
      <c r="C214" s="2" t="s">
        <v>258</v>
      </c>
      <c r="D214" s="5"/>
      <c r="E214" s="2" t="s">
        <v>117</v>
      </c>
      <c r="F214" s="2" t="s">
        <v>264</v>
      </c>
      <c r="G214" s="2" t="s">
        <v>397</v>
      </c>
      <c r="H214" s="2" t="s">
        <v>304</v>
      </c>
      <c r="I214" s="3">
        <v>1010000</v>
      </c>
      <c r="J214" s="3">
        <v>880000</v>
      </c>
      <c r="K214" s="11" t="e">
        <f>VLOOKUP(F208,#REF!,2,)</f>
        <v>#REF!</v>
      </c>
      <c r="L214" s="11" t="e">
        <f>VLOOKUP(B208,[1]Лист1!B$39:C$138,2,)</f>
        <v>#N/A</v>
      </c>
    </row>
    <row r="215" spans="2:12" ht="37.5" x14ac:dyDescent="0.45">
      <c r="B215" s="1">
        <v>209</v>
      </c>
      <c r="C215" s="2" t="s">
        <v>258</v>
      </c>
      <c r="D215" s="5"/>
      <c r="E215" s="2" t="s">
        <v>117</v>
      </c>
      <c r="F215" s="2" t="s">
        <v>265</v>
      </c>
      <c r="G215" s="2" t="s">
        <v>398</v>
      </c>
      <c r="H215" s="2" t="s">
        <v>304</v>
      </c>
      <c r="I215" s="3">
        <v>1010000</v>
      </c>
      <c r="J215" s="3">
        <v>880000</v>
      </c>
      <c r="K215" s="12" t="e">
        <f>VLOOKUP(F209,#REF!,2,)</f>
        <v>#REF!</v>
      </c>
      <c r="L215" s="6"/>
    </row>
    <row r="216" spans="2:12" ht="37.5" x14ac:dyDescent="0.45">
      <c r="B216" s="1">
        <v>210</v>
      </c>
      <c r="C216" s="2" t="s">
        <v>258</v>
      </c>
      <c r="D216" s="5"/>
      <c r="E216" s="2" t="s">
        <v>117</v>
      </c>
      <c r="F216" s="2" t="s">
        <v>266</v>
      </c>
      <c r="G216" s="2" t="s">
        <v>399</v>
      </c>
      <c r="H216" s="2" t="s">
        <v>304</v>
      </c>
      <c r="I216" s="3">
        <v>1010000</v>
      </c>
      <c r="J216" s="3">
        <v>880000</v>
      </c>
      <c r="K216" s="12" t="e">
        <f>VLOOKUP(F210,#REF!,2,)</f>
        <v>#REF!</v>
      </c>
      <c r="L216" s="6"/>
    </row>
    <row r="217" spans="2:12" ht="37.5" x14ac:dyDescent="0.45">
      <c r="B217" s="1">
        <v>211</v>
      </c>
      <c r="C217" s="2" t="s">
        <v>258</v>
      </c>
      <c r="D217" s="5"/>
      <c r="E217" s="2" t="s">
        <v>117</v>
      </c>
      <c r="F217" s="2" t="s">
        <v>267</v>
      </c>
      <c r="G217" s="2" t="s">
        <v>399</v>
      </c>
      <c r="H217" s="2" t="s">
        <v>304</v>
      </c>
      <c r="I217" s="3">
        <v>1010000</v>
      </c>
      <c r="J217" s="3">
        <v>880000</v>
      </c>
      <c r="K217" s="12" t="e">
        <f>VLOOKUP(F211,#REF!,2,)</f>
        <v>#REF!</v>
      </c>
      <c r="L217" s="6"/>
    </row>
    <row r="218" spans="2:12" ht="37.5" x14ac:dyDescent="0.45">
      <c r="B218" s="1">
        <v>212</v>
      </c>
      <c r="C218" s="2" t="s">
        <v>258</v>
      </c>
      <c r="D218" s="5"/>
      <c r="E218" s="2" t="s">
        <v>117</v>
      </c>
      <c r="F218" s="2" t="s">
        <v>268</v>
      </c>
      <c r="G218" s="2" t="s">
        <v>400</v>
      </c>
      <c r="H218" s="2" t="s">
        <v>304</v>
      </c>
      <c r="I218" s="3">
        <v>1010000</v>
      </c>
      <c r="J218" s="3">
        <v>880000</v>
      </c>
      <c r="K218" s="12" t="s">
        <v>543</v>
      </c>
      <c r="L218" s="6"/>
    </row>
    <row r="219" spans="2:12" ht="37.5" x14ac:dyDescent="0.45">
      <c r="B219" s="1">
        <v>213</v>
      </c>
      <c r="C219" s="2" t="s">
        <v>258</v>
      </c>
      <c r="D219" s="5"/>
      <c r="E219" s="2" t="s">
        <v>117</v>
      </c>
      <c r="F219" s="2" t="s">
        <v>269</v>
      </c>
      <c r="G219" s="2" t="s">
        <v>400</v>
      </c>
      <c r="H219" s="2" t="s">
        <v>304</v>
      </c>
      <c r="I219" s="3">
        <v>1010000</v>
      </c>
      <c r="J219" s="3">
        <v>880000</v>
      </c>
      <c r="K219" s="12" t="s">
        <v>543</v>
      </c>
      <c r="L219" s="6"/>
    </row>
    <row r="220" spans="2:12" ht="37.5" x14ac:dyDescent="0.45">
      <c r="B220" s="1">
        <v>214</v>
      </c>
      <c r="C220" s="2" t="s">
        <v>258</v>
      </c>
      <c r="D220" s="5"/>
      <c r="E220" s="2" t="s">
        <v>117</v>
      </c>
      <c r="F220" s="2" t="s">
        <v>270</v>
      </c>
      <c r="G220" s="2" t="s">
        <v>401</v>
      </c>
      <c r="H220" s="2" t="s">
        <v>304</v>
      </c>
      <c r="I220" s="3">
        <v>1010000</v>
      </c>
      <c r="J220" s="3">
        <v>880000</v>
      </c>
      <c r="K220" s="12" t="e">
        <f>VLOOKUP(F214,#REF!,2,)</f>
        <v>#REF!</v>
      </c>
      <c r="L220" s="6"/>
    </row>
    <row r="221" spans="2:12" ht="37.5" x14ac:dyDescent="0.45">
      <c r="B221" s="1">
        <v>215</v>
      </c>
      <c r="C221" s="2" t="s">
        <v>258</v>
      </c>
      <c r="D221" s="5"/>
      <c r="E221" s="2" t="s">
        <v>117</v>
      </c>
      <c r="F221" s="2" t="s">
        <v>271</v>
      </c>
      <c r="G221" s="2" t="s">
        <v>402</v>
      </c>
      <c r="H221" s="2" t="s">
        <v>304</v>
      </c>
      <c r="I221" s="3">
        <v>1010000</v>
      </c>
      <c r="J221" s="3">
        <v>880000</v>
      </c>
      <c r="K221" s="12" t="e">
        <f>VLOOKUP(F215,#REF!,2,)</f>
        <v>#REF!</v>
      </c>
      <c r="L221" s="6"/>
    </row>
    <row r="222" spans="2:12" ht="37.5" x14ac:dyDescent="0.45">
      <c r="B222" s="1">
        <v>216</v>
      </c>
      <c r="C222" s="2" t="s">
        <v>258</v>
      </c>
      <c r="D222" s="5"/>
      <c r="E222" s="2" t="s">
        <v>117</v>
      </c>
      <c r="F222" s="2" t="s">
        <v>272</v>
      </c>
      <c r="G222" s="2" t="s">
        <v>403</v>
      </c>
      <c r="H222" s="2" t="s">
        <v>304</v>
      </c>
      <c r="I222" s="3">
        <v>1010000</v>
      </c>
      <c r="J222" s="3">
        <v>880000</v>
      </c>
      <c r="K222" s="12" t="e">
        <f>VLOOKUP(F216,#REF!,2,)</f>
        <v>#REF!</v>
      </c>
      <c r="L222" s="6"/>
    </row>
    <row r="223" spans="2:12" x14ac:dyDescent="0.45">
      <c r="B223" s="1">
        <v>217</v>
      </c>
      <c r="C223" s="2" t="s">
        <v>258</v>
      </c>
      <c r="D223" s="5"/>
      <c r="E223" s="2" t="s">
        <v>117</v>
      </c>
      <c r="F223" s="2" t="s">
        <v>273</v>
      </c>
      <c r="G223" s="7" t="s">
        <v>306</v>
      </c>
      <c r="H223" s="2" t="s">
        <v>304</v>
      </c>
      <c r="I223" s="3">
        <v>1010000</v>
      </c>
      <c r="J223" s="3">
        <v>880000</v>
      </c>
      <c r="K223" s="12" t="e">
        <f>VLOOKUP(F217,#REF!,2,)</f>
        <v>#REF!</v>
      </c>
      <c r="L223" s="6"/>
    </row>
    <row r="224" spans="2:12" ht="37.5" x14ac:dyDescent="0.45">
      <c r="B224" s="1">
        <v>218</v>
      </c>
      <c r="C224" s="2" t="s">
        <v>258</v>
      </c>
      <c r="D224" s="5"/>
      <c r="E224" s="2" t="s">
        <v>117</v>
      </c>
      <c r="F224" s="2" t="s">
        <v>274</v>
      </c>
      <c r="G224" s="2" t="s">
        <v>404</v>
      </c>
      <c r="H224" s="2" t="s">
        <v>304</v>
      </c>
      <c r="I224" s="3">
        <v>1010000</v>
      </c>
      <c r="J224" s="3">
        <v>880000</v>
      </c>
      <c r="K224" s="12" t="e">
        <f>VLOOKUP(F218,#REF!,2,)</f>
        <v>#REF!</v>
      </c>
      <c r="L224" s="6"/>
    </row>
    <row r="225" spans="2:12" ht="37.5" x14ac:dyDescent="0.45">
      <c r="B225" s="1">
        <v>219</v>
      </c>
      <c r="C225" s="2" t="s">
        <v>258</v>
      </c>
      <c r="D225" s="5"/>
      <c r="E225" s="2" t="s">
        <v>117</v>
      </c>
      <c r="F225" s="2" t="s">
        <v>275</v>
      </c>
      <c r="G225" s="2" t="s">
        <v>405</v>
      </c>
      <c r="H225" s="2" t="s">
        <v>304</v>
      </c>
      <c r="I225" s="3">
        <v>1010000</v>
      </c>
      <c r="J225" s="3">
        <v>880000</v>
      </c>
      <c r="K225" s="12" t="e">
        <f>VLOOKUP(F219,#REF!,2,)</f>
        <v>#REF!</v>
      </c>
      <c r="L225" s="6"/>
    </row>
    <row r="226" spans="2:12" ht="37.5" x14ac:dyDescent="0.45">
      <c r="B226" s="1">
        <v>220</v>
      </c>
      <c r="C226" s="2" t="s">
        <v>258</v>
      </c>
      <c r="D226" s="5"/>
      <c r="E226" s="2" t="s">
        <v>117</v>
      </c>
      <c r="F226" s="2" t="s">
        <v>276</v>
      </c>
      <c r="G226" s="2" t="s">
        <v>406</v>
      </c>
      <c r="H226" s="2" t="s">
        <v>304</v>
      </c>
      <c r="I226" s="3">
        <v>1010000</v>
      </c>
      <c r="J226" s="3">
        <v>880000</v>
      </c>
      <c r="K226" s="12" t="e">
        <f>VLOOKUP(F220,#REF!,2,)</f>
        <v>#REF!</v>
      </c>
      <c r="L226" s="6"/>
    </row>
    <row r="227" spans="2:12" ht="37.5" x14ac:dyDescent="0.45">
      <c r="B227" s="1">
        <v>221</v>
      </c>
      <c r="C227" s="2" t="s">
        <v>258</v>
      </c>
      <c r="D227" s="5"/>
      <c r="E227" s="2" t="s">
        <v>117</v>
      </c>
      <c r="F227" s="2" t="s">
        <v>277</v>
      </c>
      <c r="G227" s="2" t="s">
        <v>407</v>
      </c>
      <c r="H227" s="2" t="s">
        <v>304</v>
      </c>
      <c r="I227" s="3">
        <v>1010000</v>
      </c>
      <c r="J227" s="3">
        <v>880000</v>
      </c>
      <c r="K227" s="12" t="e">
        <f>VLOOKUP(F221,#REF!,2,)</f>
        <v>#REF!</v>
      </c>
      <c r="L227" s="6"/>
    </row>
    <row r="228" spans="2:12" x14ac:dyDescent="0.45">
      <c r="B228" s="1">
        <v>222</v>
      </c>
      <c r="C228" s="2" t="s">
        <v>258</v>
      </c>
      <c r="D228" s="5"/>
      <c r="E228" s="2" t="s">
        <v>117</v>
      </c>
      <c r="F228" s="2" t="s">
        <v>278</v>
      </c>
      <c r="G228" s="7" t="s">
        <v>305</v>
      </c>
      <c r="H228" s="2" t="s">
        <v>304</v>
      </c>
      <c r="I228" s="3">
        <v>1010000</v>
      </c>
      <c r="J228" s="3">
        <v>880000</v>
      </c>
      <c r="K228" s="12" t="e">
        <f>VLOOKUP(F222,#REF!,2,)</f>
        <v>#REF!</v>
      </c>
      <c r="L228" s="6"/>
    </row>
    <row r="229" spans="2:12" ht="37.5" x14ac:dyDescent="0.45">
      <c r="B229" s="1">
        <v>223</v>
      </c>
      <c r="C229" s="2" t="s">
        <v>258</v>
      </c>
      <c r="D229" s="5"/>
      <c r="E229" s="2" t="s">
        <v>279</v>
      </c>
      <c r="F229" s="2" t="s">
        <v>280</v>
      </c>
      <c r="G229" s="2" t="s">
        <v>408</v>
      </c>
      <c r="H229" s="2" t="s">
        <v>304</v>
      </c>
      <c r="I229" s="3">
        <v>1010000</v>
      </c>
      <c r="J229" s="3">
        <v>880000</v>
      </c>
      <c r="K229" s="12" t="s">
        <v>543</v>
      </c>
      <c r="L229" s="6"/>
    </row>
    <row r="230" spans="2:12" ht="37.5" x14ac:dyDescent="0.45">
      <c r="B230" s="1">
        <v>224</v>
      </c>
      <c r="C230" s="2" t="s">
        <v>258</v>
      </c>
      <c r="D230" s="5"/>
      <c r="E230" s="2" t="s">
        <v>279</v>
      </c>
      <c r="F230" s="2" t="s">
        <v>281</v>
      </c>
      <c r="G230" s="2" t="s">
        <v>409</v>
      </c>
      <c r="H230" s="2" t="s">
        <v>304</v>
      </c>
      <c r="I230" s="3">
        <v>1010000</v>
      </c>
      <c r="J230" s="3">
        <v>880000</v>
      </c>
      <c r="K230" s="12" t="e">
        <f>VLOOKUP(F224,#REF!,2,)</f>
        <v>#REF!</v>
      </c>
      <c r="L230" s="6"/>
    </row>
    <row r="231" spans="2:12" x14ac:dyDescent="0.45">
      <c r="B231" s="1">
        <v>225</v>
      </c>
      <c r="C231" s="2" t="s">
        <v>258</v>
      </c>
      <c r="D231" s="5"/>
      <c r="E231" s="2" t="s">
        <v>279</v>
      </c>
      <c r="F231" s="2" t="s">
        <v>282</v>
      </c>
      <c r="G231" s="7" t="s">
        <v>309</v>
      </c>
      <c r="H231" s="2" t="s">
        <v>304</v>
      </c>
      <c r="I231" s="3">
        <v>1010000</v>
      </c>
      <c r="J231" s="3">
        <v>880000</v>
      </c>
      <c r="K231" s="12" t="e">
        <f>VLOOKUP(F225,#REF!,2,)</f>
        <v>#REF!</v>
      </c>
      <c r="L231" s="6"/>
    </row>
    <row r="232" spans="2:12" x14ac:dyDescent="0.45">
      <c r="B232" s="1">
        <v>226</v>
      </c>
      <c r="C232" s="2" t="s">
        <v>258</v>
      </c>
      <c r="D232" s="5"/>
      <c r="E232" s="2" t="s">
        <v>279</v>
      </c>
      <c r="F232" s="2" t="s">
        <v>283</v>
      </c>
      <c r="G232" s="7" t="s">
        <v>309</v>
      </c>
      <c r="H232" s="2" t="s">
        <v>304</v>
      </c>
      <c r="I232" s="3">
        <v>1010000</v>
      </c>
      <c r="J232" s="3">
        <v>880000</v>
      </c>
      <c r="K232" s="12" t="e">
        <f>VLOOKUP(F226,#REF!,2,)</f>
        <v>#REF!</v>
      </c>
      <c r="L232" s="6"/>
    </row>
    <row r="233" spans="2:12" ht="56.25" x14ac:dyDescent="0.45">
      <c r="B233" s="1">
        <v>227</v>
      </c>
      <c r="C233" s="2" t="s">
        <v>258</v>
      </c>
      <c r="D233" s="5"/>
      <c r="E233" s="2" t="s">
        <v>117</v>
      </c>
      <c r="F233" s="2" t="s">
        <v>284</v>
      </c>
      <c r="G233" s="2" t="s">
        <v>410</v>
      </c>
      <c r="H233" s="2" t="s">
        <v>304</v>
      </c>
      <c r="I233" s="3">
        <v>1010000</v>
      </c>
      <c r="J233" s="3">
        <v>880000</v>
      </c>
      <c r="K233" s="12" t="e">
        <f>VLOOKUP(F227,#REF!,2,)</f>
        <v>#REF!</v>
      </c>
      <c r="L233" s="6"/>
    </row>
    <row r="234" spans="2:12" ht="37.5" x14ac:dyDescent="0.45">
      <c r="B234" s="1">
        <v>228</v>
      </c>
      <c r="C234" s="2" t="s">
        <v>258</v>
      </c>
      <c r="D234" s="5"/>
      <c r="E234" s="2" t="s">
        <v>117</v>
      </c>
      <c r="F234" s="2" t="s">
        <v>285</v>
      </c>
      <c r="G234" s="2" t="s">
        <v>411</v>
      </c>
      <c r="H234" s="2" t="s">
        <v>304</v>
      </c>
      <c r="I234" s="3">
        <v>1010000</v>
      </c>
      <c r="J234" s="3">
        <v>880000</v>
      </c>
      <c r="K234" s="12" t="e">
        <f>VLOOKUP(F228,#REF!,2,)</f>
        <v>#REF!</v>
      </c>
      <c r="L234" s="6"/>
    </row>
    <row r="235" spans="2:12" ht="56.25" x14ac:dyDescent="0.45">
      <c r="B235" s="1">
        <v>229</v>
      </c>
      <c r="C235" s="2" t="s">
        <v>258</v>
      </c>
      <c r="D235" s="5"/>
      <c r="E235" s="2" t="s">
        <v>117</v>
      </c>
      <c r="F235" s="2" t="s">
        <v>286</v>
      </c>
      <c r="G235" s="2" t="s">
        <v>412</v>
      </c>
      <c r="H235" s="2" t="s">
        <v>304</v>
      </c>
      <c r="I235" s="3">
        <v>1010000</v>
      </c>
      <c r="J235" s="3">
        <v>880000</v>
      </c>
      <c r="K235" s="12" t="e">
        <f>VLOOKUP(F229,#REF!,2,)</f>
        <v>#REF!</v>
      </c>
      <c r="L235" s="6"/>
    </row>
    <row r="236" spans="2:12" ht="56.25" x14ac:dyDescent="0.45">
      <c r="B236" s="1">
        <v>230</v>
      </c>
      <c r="C236" s="2" t="s">
        <v>258</v>
      </c>
      <c r="D236" s="5"/>
      <c r="E236" s="2" t="s">
        <v>117</v>
      </c>
      <c r="F236" s="2" t="s">
        <v>287</v>
      </c>
      <c r="G236" s="2" t="s">
        <v>413</v>
      </c>
      <c r="H236" s="2" t="s">
        <v>304</v>
      </c>
      <c r="I236" s="3">
        <v>1010000</v>
      </c>
      <c r="J236" s="3">
        <v>880000</v>
      </c>
      <c r="K236" s="12" t="s">
        <v>543</v>
      </c>
      <c r="L236" s="6"/>
    </row>
    <row r="237" spans="2:12" ht="56.25" x14ac:dyDescent="0.45">
      <c r="B237" s="1">
        <v>231</v>
      </c>
      <c r="C237" s="2" t="s">
        <v>258</v>
      </c>
      <c r="D237" s="5"/>
      <c r="E237" s="2" t="s">
        <v>117</v>
      </c>
      <c r="F237" s="2" t="s">
        <v>288</v>
      </c>
      <c r="G237" s="2" t="s">
        <v>414</v>
      </c>
      <c r="H237" s="2" t="s">
        <v>304</v>
      </c>
      <c r="I237" s="3">
        <v>1010000</v>
      </c>
      <c r="J237" s="3">
        <v>880000</v>
      </c>
      <c r="K237" s="12" t="s">
        <v>543</v>
      </c>
      <c r="L237" s="6"/>
    </row>
    <row r="238" spans="2:12" x14ac:dyDescent="0.45">
      <c r="B238" s="1">
        <v>232</v>
      </c>
      <c r="C238" s="2" t="s">
        <v>258</v>
      </c>
      <c r="D238" s="5"/>
      <c r="E238" s="2" t="s">
        <v>117</v>
      </c>
      <c r="F238" s="2" t="s">
        <v>289</v>
      </c>
      <c r="G238" s="7" t="s">
        <v>415</v>
      </c>
      <c r="H238" s="2" t="s">
        <v>304</v>
      </c>
      <c r="I238" s="3">
        <v>1010000</v>
      </c>
      <c r="J238" s="3">
        <v>880000</v>
      </c>
      <c r="K238" s="12" t="e">
        <f>VLOOKUP(F232,#REF!,2,)</f>
        <v>#REF!</v>
      </c>
      <c r="L238" s="6"/>
    </row>
    <row r="239" spans="2:12" ht="37.5" x14ac:dyDescent="0.45">
      <c r="B239" s="1">
        <v>233</v>
      </c>
      <c r="C239" s="2" t="s">
        <v>258</v>
      </c>
      <c r="D239" s="5"/>
      <c r="E239" s="2" t="s">
        <v>117</v>
      </c>
      <c r="F239" s="2" t="s">
        <v>290</v>
      </c>
      <c r="G239" s="2" t="s">
        <v>416</v>
      </c>
      <c r="H239" s="2" t="s">
        <v>304</v>
      </c>
      <c r="I239" s="3">
        <v>1010000</v>
      </c>
      <c r="J239" s="3">
        <v>880000</v>
      </c>
      <c r="K239" s="12" t="e">
        <f>VLOOKUP(F233,#REF!,2,)</f>
        <v>#REF!</v>
      </c>
      <c r="L239" s="6"/>
    </row>
    <row r="240" spans="2:12" x14ac:dyDescent="0.45">
      <c r="B240" s="1">
        <v>234</v>
      </c>
      <c r="C240" s="2" t="s">
        <v>258</v>
      </c>
      <c r="D240" s="5"/>
      <c r="E240" s="2" t="s">
        <v>291</v>
      </c>
      <c r="F240" s="2" t="s">
        <v>292</v>
      </c>
      <c r="G240" s="7" t="s">
        <v>308</v>
      </c>
      <c r="H240" s="2" t="s">
        <v>304</v>
      </c>
      <c r="I240" s="3">
        <v>1010000</v>
      </c>
      <c r="J240" s="3">
        <v>880000</v>
      </c>
      <c r="K240" s="12" t="e">
        <f>VLOOKUP(F234,#REF!,2,)</f>
        <v>#REF!</v>
      </c>
      <c r="L240" s="6"/>
    </row>
    <row r="241" spans="2:12" x14ac:dyDescent="0.45">
      <c r="B241" s="1">
        <v>235</v>
      </c>
      <c r="C241" s="2" t="s">
        <v>258</v>
      </c>
      <c r="D241" s="5"/>
      <c r="E241" s="2" t="s">
        <v>291</v>
      </c>
      <c r="F241" s="2" t="s">
        <v>293</v>
      </c>
      <c r="G241" s="7" t="s">
        <v>308</v>
      </c>
      <c r="H241" s="2" t="s">
        <v>304</v>
      </c>
      <c r="I241" s="3">
        <v>1010000</v>
      </c>
      <c r="J241" s="3">
        <v>880000</v>
      </c>
      <c r="K241" s="12" t="e">
        <f>VLOOKUP(F235,#REF!,2,)</f>
        <v>#REF!</v>
      </c>
      <c r="L241" s="6"/>
    </row>
    <row r="242" spans="2:12" ht="37.5" x14ac:dyDescent="0.45">
      <c r="B242" s="1">
        <v>236</v>
      </c>
      <c r="C242" s="2" t="s">
        <v>258</v>
      </c>
      <c r="D242" s="5"/>
      <c r="E242" s="2" t="s">
        <v>291</v>
      </c>
      <c r="F242" s="2" t="s">
        <v>294</v>
      </c>
      <c r="G242" s="2" t="s">
        <v>417</v>
      </c>
      <c r="H242" s="2" t="s">
        <v>304</v>
      </c>
      <c r="I242" s="3">
        <v>1010000</v>
      </c>
      <c r="J242" s="3">
        <v>880000</v>
      </c>
      <c r="K242" s="12" t="e">
        <f>VLOOKUP(F236,#REF!,2,)</f>
        <v>#REF!</v>
      </c>
      <c r="L242" s="6"/>
    </row>
    <row r="243" spans="2:12" x14ac:dyDescent="0.45">
      <c r="B243" s="1">
        <v>237</v>
      </c>
      <c r="C243" s="2" t="s">
        <v>258</v>
      </c>
      <c r="D243" s="5"/>
      <c r="E243" s="2" t="s">
        <v>291</v>
      </c>
      <c r="F243" s="2" t="s">
        <v>295</v>
      </c>
      <c r="G243" s="7" t="s">
        <v>308</v>
      </c>
      <c r="H243" s="2" t="s">
        <v>304</v>
      </c>
      <c r="I243" s="3">
        <v>1010000</v>
      </c>
      <c r="J243" s="3">
        <v>880000</v>
      </c>
      <c r="K243" s="12" t="e">
        <f>VLOOKUP(F237,#REF!,2,)</f>
        <v>#REF!</v>
      </c>
      <c r="L243" s="6"/>
    </row>
    <row r="244" spans="2:12" x14ac:dyDescent="0.45">
      <c r="B244" s="1">
        <v>238</v>
      </c>
      <c r="C244" s="2" t="s">
        <v>258</v>
      </c>
      <c r="D244" s="5"/>
      <c r="E244" s="2" t="s">
        <v>291</v>
      </c>
      <c r="F244" s="2" t="s">
        <v>296</v>
      </c>
      <c r="G244" s="7" t="s">
        <v>308</v>
      </c>
      <c r="H244" s="2" t="s">
        <v>304</v>
      </c>
      <c r="I244" s="3">
        <v>1010000</v>
      </c>
      <c r="J244" s="3">
        <v>880000</v>
      </c>
      <c r="K244" s="12" t="s">
        <v>543</v>
      </c>
      <c r="L244" s="6"/>
    </row>
    <row r="245" spans="2:12" ht="37.5" x14ac:dyDescent="0.45">
      <c r="B245" s="1">
        <v>239</v>
      </c>
      <c r="C245" s="2" t="s">
        <v>258</v>
      </c>
      <c r="D245" s="5"/>
      <c r="E245" s="2" t="s">
        <v>291</v>
      </c>
      <c r="F245" s="2" t="s">
        <v>297</v>
      </c>
      <c r="G245" s="2" t="s">
        <v>444</v>
      </c>
      <c r="H245" s="2" t="s">
        <v>304</v>
      </c>
      <c r="I245" s="3">
        <v>1010000</v>
      </c>
      <c r="J245" s="3">
        <v>880000</v>
      </c>
      <c r="K245" s="12" t="s">
        <v>543</v>
      </c>
      <c r="L245" s="6"/>
    </row>
    <row r="246" spans="2:12" ht="37.5" x14ac:dyDescent="0.45">
      <c r="B246" s="1">
        <v>240</v>
      </c>
      <c r="C246" s="2" t="s">
        <v>258</v>
      </c>
      <c r="D246" s="5"/>
      <c r="E246" s="2" t="s">
        <v>291</v>
      </c>
      <c r="F246" s="2" t="s">
        <v>298</v>
      </c>
      <c r="G246" s="2" t="s">
        <v>418</v>
      </c>
      <c r="H246" s="2" t="s">
        <v>304</v>
      </c>
      <c r="I246" s="3">
        <v>1010000</v>
      </c>
      <c r="J246" s="3">
        <v>880000</v>
      </c>
      <c r="K246" s="12" t="s">
        <v>543</v>
      </c>
      <c r="L246" s="6"/>
    </row>
    <row r="247" spans="2:12" x14ac:dyDescent="0.45">
      <c r="B247" s="1">
        <v>241</v>
      </c>
      <c r="C247" s="2" t="s">
        <v>258</v>
      </c>
      <c r="D247" s="5"/>
      <c r="E247" s="2" t="s">
        <v>291</v>
      </c>
      <c r="F247" s="2" t="s">
        <v>299</v>
      </c>
      <c r="G247" s="7" t="s">
        <v>308</v>
      </c>
      <c r="H247" s="2" t="s">
        <v>304</v>
      </c>
      <c r="I247" s="3">
        <v>1010000</v>
      </c>
      <c r="J247" s="3">
        <v>880000</v>
      </c>
      <c r="K247" s="12" t="s">
        <v>543</v>
      </c>
      <c r="L247" s="6"/>
    </row>
    <row r="248" spans="2:12" x14ac:dyDescent="0.45">
      <c r="B248" s="1">
        <v>242</v>
      </c>
      <c r="C248" s="2" t="s">
        <v>258</v>
      </c>
      <c r="D248" s="5"/>
      <c r="E248" s="2" t="s">
        <v>291</v>
      </c>
      <c r="F248" s="2" t="s">
        <v>300</v>
      </c>
      <c r="G248" s="7" t="s">
        <v>308</v>
      </c>
      <c r="H248" s="2" t="s">
        <v>304</v>
      </c>
      <c r="I248" s="3">
        <v>1010000</v>
      </c>
      <c r="J248" s="3">
        <v>880000</v>
      </c>
      <c r="K248" s="12" t="e">
        <f>VLOOKUP(F242,#REF!,2,)</f>
        <v>#REF!</v>
      </c>
      <c r="L248" s="6"/>
    </row>
    <row r="249" spans="2:12" ht="37.5" x14ac:dyDescent="0.45">
      <c r="B249" s="1">
        <v>243</v>
      </c>
      <c r="C249" s="2" t="s">
        <v>258</v>
      </c>
      <c r="D249" s="5"/>
      <c r="E249" s="2" t="s">
        <v>291</v>
      </c>
      <c r="F249" s="2" t="s">
        <v>301</v>
      </c>
      <c r="G249" s="2" t="s">
        <v>419</v>
      </c>
      <c r="H249" s="2" t="s">
        <v>304</v>
      </c>
      <c r="I249" s="3">
        <v>1010000</v>
      </c>
      <c r="J249" s="3">
        <v>880000</v>
      </c>
      <c r="K249" s="12" t="s">
        <v>543</v>
      </c>
      <c r="L249" s="6"/>
    </row>
    <row r="250" spans="2:12" ht="37.5" x14ac:dyDescent="0.45">
      <c r="B250" s="1">
        <v>244</v>
      </c>
      <c r="C250" s="2" t="s">
        <v>258</v>
      </c>
      <c r="D250" s="5"/>
      <c r="E250" s="2" t="s">
        <v>291</v>
      </c>
      <c r="F250" s="2" t="s">
        <v>302</v>
      </c>
      <c r="G250" s="2" t="s">
        <v>420</v>
      </c>
      <c r="H250" s="2" t="s">
        <v>304</v>
      </c>
      <c r="I250" s="3">
        <v>1010000</v>
      </c>
      <c r="J250" s="3">
        <v>880000</v>
      </c>
      <c r="K250" s="12" t="s">
        <v>543</v>
      </c>
      <c r="L250" s="6"/>
    </row>
    <row r="251" spans="2:12" ht="37.5" x14ac:dyDescent="0.45">
      <c r="B251" s="1">
        <v>245</v>
      </c>
      <c r="C251" s="2" t="s">
        <v>258</v>
      </c>
      <c r="D251" s="5"/>
      <c r="E251" s="2" t="s">
        <v>291</v>
      </c>
      <c r="F251" s="2" t="s">
        <v>303</v>
      </c>
      <c r="G251" s="2" t="s">
        <v>421</v>
      </c>
      <c r="H251" s="2" t="s">
        <v>304</v>
      </c>
      <c r="I251" s="3">
        <v>1010000</v>
      </c>
      <c r="J251" s="3">
        <v>880000</v>
      </c>
      <c r="K251" s="12" t="s">
        <v>543</v>
      </c>
      <c r="L251" s="6"/>
    </row>
    <row r="252" spans="2:12" ht="37.5" x14ac:dyDescent="0.45">
      <c r="B252" s="1">
        <v>246</v>
      </c>
      <c r="C252" s="2" t="s">
        <v>365</v>
      </c>
      <c r="D252" s="5"/>
      <c r="E252" s="2" t="s">
        <v>366</v>
      </c>
      <c r="F252" s="2" t="s">
        <v>367</v>
      </c>
      <c r="G252" s="2" t="s">
        <v>378</v>
      </c>
      <c r="H252" s="2" t="s">
        <v>426</v>
      </c>
      <c r="I252" s="3">
        <v>1010000</v>
      </c>
      <c r="J252" s="3">
        <v>880000</v>
      </c>
      <c r="K252" s="12" t="e">
        <f>VLOOKUP(F246,#REF!,2,)</f>
        <v>#REF!</v>
      </c>
      <c r="L252" s="6"/>
    </row>
    <row r="253" spans="2:12" ht="37.5" x14ac:dyDescent="0.45">
      <c r="B253" s="1">
        <v>247</v>
      </c>
      <c r="C253" s="2" t="s">
        <v>365</v>
      </c>
      <c r="D253" s="5"/>
      <c r="E253" s="2" t="s">
        <v>366</v>
      </c>
      <c r="F253" s="2" t="s">
        <v>368</v>
      </c>
      <c r="G253" s="2" t="s">
        <v>379</v>
      </c>
      <c r="H253" s="2" t="s">
        <v>426</v>
      </c>
      <c r="I253" s="3">
        <v>1010000</v>
      </c>
      <c r="J253" s="3">
        <v>880000</v>
      </c>
      <c r="K253" s="12" t="s">
        <v>543</v>
      </c>
      <c r="L253" s="6"/>
    </row>
    <row r="254" spans="2:12" ht="37.5" x14ac:dyDescent="0.45">
      <c r="B254" s="1">
        <v>248</v>
      </c>
      <c r="C254" s="2" t="s">
        <v>365</v>
      </c>
      <c r="D254" s="5"/>
      <c r="E254" s="2" t="s">
        <v>366</v>
      </c>
      <c r="F254" s="2" t="s">
        <v>371</v>
      </c>
      <c r="G254" s="2" t="s">
        <v>380</v>
      </c>
      <c r="H254" s="2" t="s">
        <v>426</v>
      </c>
      <c r="I254" s="3">
        <v>1010000</v>
      </c>
      <c r="J254" s="3">
        <v>880000</v>
      </c>
      <c r="K254" s="12" t="s">
        <v>543</v>
      </c>
      <c r="L254" s="6"/>
    </row>
    <row r="255" spans="2:12" ht="56.25" x14ac:dyDescent="0.45">
      <c r="B255" s="1">
        <v>249</v>
      </c>
      <c r="C255" s="2" t="s">
        <v>365</v>
      </c>
      <c r="D255" s="5"/>
      <c r="E255" s="2" t="s">
        <v>366</v>
      </c>
      <c r="F255" s="2" t="s">
        <v>369</v>
      </c>
      <c r="G255" s="2" t="s">
        <v>381</v>
      </c>
      <c r="H255" s="2" t="s">
        <v>426</v>
      </c>
      <c r="I255" s="3">
        <v>1010000</v>
      </c>
      <c r="J255" s="3">
        <v>880000</v>
      </c>
      <c r="K255" s="12" t="s">
        <v>543</v>
      </c>
      <c r="L255" s="6"/>
    </row>
    <row r="256" spans="2:12" ht="37.5" x14ac:dyDescent="0.45">
      <c r="B256" s="1">
        <v>250</v>
      </c>
      <c r="C256" s="2" t="s">
        <v>365</v>
      </c>
      <c r="D256" s="5"/>
      <c r="E256" s="2" t="s">
        <v>366</v>
      </c>
      <c r="F256" s="2" t="s">
        <v>370</v>
      </c>
      <c r="G256" s="2" t="s">
        <v>382</v>
      </c>
      <c r="H256" s="2" t="s">
        <v>426</v>
      </c>
      <c r="I256" s="3">
        <v>1010000</v>
      </c>
      <c r="J256" s="3">
        <v>880000</v>
      </c>
      <c r="K256" s="12" t="s">
        <v>543</v>
      </c>
      <c r="L256" s="6"/>
    </row>
    <row r="257" spans="2:12" ht="37.5" x14ac:dyDescent="0.45">
      <c r="B257" s="1">
        <v>251</v>
      </c>
      <c r="C257" s="2" t="s">
        <v>365</v>
      </c>
      <c r="D257" s="5"/>
      <c r="E257" s="2" t="s">
        <v>366</v>
      </c>
      <c r="F257" s="2" t="s">
        <v>372</v>
      </c>
      <c r="G257" s="2" t="s">
        <v>383</v>
      </c>
      <c r="H257" s="2" t="s">
        <v>426</v>
      </c>
      <c r="I257" s="3">
        <v>1010000</v>
      </c>
      <c r="J257" s="3">
        <v>880000</v>
      </c>
      <c r="K257" s="12" t="e">
        <f>VLOOKUP(F251,#REF!,2,)</f>
        <v>#REF!</v>
      </c>
      <c r="L257" s="6"/>
    </row>
    <row r="258" spans="2:12" ht="75" x14ac:dyDescent="0.45">
      <c r="B258" s="1">
        <v>252</v>
      </c>
      <c r="C258" s="2" t="s">
        <v>365</v>
      </c>
      <c r="D258" s="5"/>
      <c r="E258" s="2" t="s">
        <v>366</v>
      </c>
      <c r="F258" s="2" t="s">
        <v>373</v>
      </c>
      <c r="G258" s="2" t="s">
        <v>384</v>
      </c>
      <c r="H258" s="2" t="s">
        <v>426</v>
      </c>
      <c r="I258" s="3">
        <v>1010000</v>
      </c>
      <c r="J258" s="3">
        <v>880000</v>
      </c>
      <c r="K258" s="12" t="s">
        <v>543</v>
      </c>
      <c r="L258" s="6"/>
    </row>
    <row r="259" spans="2:12" ht="37.5" x14ac:dyDescent="0.45">
      <c r="B259" s="1">
        <v>253</v>
      </c>
      <c r="C259" s="2" t="s">
        <v>365</v>
      </c>
      <c r="D259" s="5"/>
      <c r="E259" s="2" t="s">
        <v>366</v>
      </c>
      <c r="F259" s="2" t="s">
        <v>374</v>
      </c>
      <c r="G259" s="2" t="s">
        <v>385</v>
      </c>
      <c r="H259" s="2" t="s">
        <v>426</v>
      </c>
      <c r="I259" s="3">
        <v>1010000</v>
      </c>
      <c r="J259" s="3">
        <v>880000</v>
      </c>
      <c r="K259" s="12" t="s">
        <v>543</v>
      </c>
      <c r="L259" s="6"/>
    </row>
    <row r="260" spans="2:12" ht="56.25" x14ac:dyDescent="0.45">
      <c r="B260" s="1">
        <v>254</v>
      </c>
      <c r="C260" s="2" t="s">
        <v>365</v>
      </c>
      <c r="D260" s="5"/>
      <c r="E260" s="2" t="s">
        <v>366</v>
      </c>
      <c r="F260" s="2" t="s">
        <v>375</v>
      </c>
      <c r="G260" s="2" t="s">
        <v>386</v>
      </c>
      <c r="H260" s="2" t="s">
        <v>426</v>
      </c>
      <c r="I260" s="3">
        <v>1010000</v>
      </c>
      <c r="J260" s="3">
        <v>880000</v>
      </c>
      <c r="K260" s="12" t="s">
        <v>543</v>
      </c>
      <c r="L260" s="6"/>
    </row>
    <row r="261" spans="2:12" ht="37.5" x14ac:dyDescent="0.45">
      <c r="B261" s="1">
        <v>255</v>
      </c>
      <c r="C261" s="2" t="s">
        <v>365</v>
      </c>
      <c r="D261" s="5"/>
      <c r="E261" s="2" t="s">
        <v>366</v>
      </c>
      <c r="F261" s="2" t="s">
        <v>376</v>
      </c>
      <c r="G261" s="2" t="s">
        <v>387</v>
      </c>
      <c r="H261" s="2" t="s">
        <v>426</v>
      </c>
      <c r="I261" s="3">
        <v>1010000</v>
      </c>
      <c r="J261" s="3">
        <v>880000</v>
      </c>
      <c r="K261" s="12" t="s">
        <v>543</v>
      </c>
      <c r="L261" s="6"/>
    </row>
    <row r="262" spans="2:12" ht="37.5" x14ac:dyDescent="0.45">
      <c r="B262" s="1">
        <v>256</v>
      </c>
      <c r="C262" s="2" t="s">
        <v>365</v>
      </c>
      <c r="D262" s="5"/>
      <c r="E262" s="2" t="s">
        <v>366</v>
      </c>
      <c r="F262" s="2" t="s">
        <v>377</v>
      </c>
      <c r="G262" s="2" t="s">
        <v>383</v>
      </c>
      <c r="H262" s="2" t="s">
        <v>426</v>
      </c>
      <c r="I262" s="3">
        <v>1010000</v>
      </c>
      <c r="J262" s="3">
        <v>880000</v>
      </c>
      <c r="K262" s="12" t="s">
        <v>543</v>
      </c>
      <c r="L262" s="6"/>
    </row>
    <row r="263" spans="2:12" x14ac:dyDescent="0.45">
      <c r="B263" s="1">
        <v>257</v>
      </c>
      <c r="C263" s="13" t="s">
        <v>474</v>
      </c>
      <c r="D263" s="14"/>
      <c r="E263" s="13" t="s">
        <v>117</v>
      </c>
      <c r="F263" s="13" t="s">
        <v>471</v>
      </c>
      <c r="G263" s="15" t="s">
        <v>476</v>
      </c>
      <c r="H263" s="13" t="s">
        <v>475</v>
      </c>
      <c r="I263" s="16">
        <v>1010000</v>
      </c>
      <c r="J263" s="16">
        <v>880000</v>
      </c>
      <c r="K263" s="12" t="s">
        <v>543</v>
      </c>
      <c r="L263" s="6"/>
    </row>
    <row r="264" spans="2:12" x14ac:dyDescent="0.45">
      <c r="B264" s="1">
        <v>258</v>
      </c>
      <c r="C264" s="13" t="s">
        <v>474</v>
      </c>
      <c r="D264" s="14"/>
      <c r="E264" s="13" t="s">
        <v>117</v>
      </c>
      <c r="F264" s="13" t="s">
        <v>472</v>
      </c>
      <c r="G264" s="15" t="s">
        <v>476</v>
      </c>
      <c r="H264" s="13" t="s">
        <v>475</v>
      </c>
      <c r="I264" s="16">
        <v>1010000</v>
      </c>
      <c r="J264" s="16">
        <v>880000</v>
      </c>
      <c r="K264" s="12" t="s">
        <v>543</v>
      </c>
      <c r="L264" s="6"/>
    </row>
    <row r="265" spans="2:12" x14ac:dyDescent="0.45">
      <c r="B265" s="1">
        <v>259</v>
      </c>
      <c r="C265" s="13" t="s">
        <v>474</v>
      </c>
      <c r="D265" s="14"/>
      <c r="E265" s="13" t="s">
        <v>117</v>
      </c>
      <c r="F265" s="13" t="s">
        <v>473</v>
      </c>
      <c r="G265" s="15" t="s">
        <v>476</v>
      </c>
      <c r="H265" s="13" t="s">
        <v>475</v>
      </c>
      <c r="I265" s="16">
        <v>1010000</v>
      </c>
      <c r="J265" s="16">
        <v>880000</v>
      </c>
      <c r="K265" s="12" t="s">
        <v>543</v>
      </c>
      <c r="L265" s="6"/>
    </row>
    <row r="266" spans="2:12" ht="37.5" x14ac:dyDescent="0.45">
      <c r="B266" s="1">
        <v>260</v>
      </c>
      <c r="C266" s="13" t="s">
        <v>477</v>
      </c>
      <c r="D266" s="14"/>
      <c r="E266" s="13" t="s">
        <v>187</v>
      </c>
      <c r="F266" s="13" t="s">
        <v>478</v>
      </c>
      <c r="G266" s="13" t="s">
        <v>527</v>
      </c>
      <c r="H266" s="13" t="s">
        <v>491</v>
      </c>
      <c r="I266" s="16">
        <v>1010000</v>
      </c>
      <c r="J266" s="16">
        <v>880000</v>
      </c>
      <c r="K266" s="12" t="s">
        <v>543</v>
      </c>
      <c r="L266" s="6"/>
    </row>
    <row r="267" spans="2:12" ht="37.5" x14ac:dyDescent="0.45">
      <c r="B267" s="1">
        <v>261</v>
      </c>
      <c r="C267" s="13" t="s">
        <v>477</v>
      </c>
      <c r="D267" s="14"/>
      <c r="E267" s="13" t="s">
        <v>187</v>
      </c>
      <c r="F267" s="13" t="s">
        <v>479</v>
      </c>
      <c r="G267" s="14" t="s">
        <v>531</v>
      </c>
      <c r="H267" s="13" t="s">
        <v>491</v>
      </c>
      <c r="I267" s="16">
        <v>1010000</v>
      </c>
      <c r="J267" s="16">
        <v>880000</v>
      </c>
      <c r="K267" s="12" t="s">
        <v>543</v>
      </c>
      <c r="L267" s="6"/>
    </row>
    <row r="268" spans="2:12" ht="37.5" x14ac:dyDescent="0.45">
      <c r="B268" s="1">
        <v>262</v>
      </c>
      <c r="C268" s="13" t="s">
        <v>477</v>
      </c>
      <c r="D268" s="14"/>
      <c r="E268" s="13" t="s">
        <v>187</v>
      </c>
      <c r="F268" s="13" t="s">
        <v>480</v>
      </c>
      <c r="G268" s="14" t="s">
        <v>531</v>
      </c>
      <c r="H268" s="13" t="s">
        <v>491</v>
      </c>
      <c r="I268" s="16">
        <v>1010000</v>
      </c>
      <c r="J268" s="16">
        <v>880000</v>
      </c>
      <c r="K268" s="12" t="s">
        <v>543</v>
      </c>
      <c r="L268" s="6"/>
    </row>
    <row r="269" spans="2:12" s="18" customFormat="1" ht="37.5" x14ac:dyDescent="0.35">
      <c r="B269" s="1">
        <v>263</v>
      </c>
      <c r="C269" s="13" t="s">
        <v>477</v>
      </c>
      <c r="D269" s="14"/>
      <c r="E269" s="13" t="s">
        <v>187</v>
      </c>
      <c r="F269" s="13" t="s">
        <v>481</v>
      </c>
      <c r="G269" s="14" t="s">
        <v>530</v>
      </c>
      <c r="H269" s="13" t="s">
        <v>491</v>
      </c>
      <c r="I269" s="16">
        <v>1010000</v>
      </c>
      <c r="J269" s="16">
        <v>880000</v>
      </c>
      <c r="K269" s="17" t="e">
        <f>VLOOKUP(#REF!,#REF!,2,)</f>
        <v>#REF!</v>
      </c>
      <c r="L269" s="17" t="e">
        <f>VLOOKUP(#REF!,[1]Лист1!B$39:C$138,2,)</f>
        <v>#REF!</v>
      </c>
    </row>
    <row r="270" spans="2:12" s="18" customFormat="1" ht="37.5" x14ac:dyDescent="0.35">
      <c r="B270" s="1">
        <v>264</v>
      </c>
      <c r="C270" s="13" t="s">
        <v>477</v>
      </c>
      <c r="D270" s="14"/>
      <c r="E270" s="13" t="s">
        <v>187</v>
      </c>
      <c r="F270" s="13" t="s">
        <v>482</v>
      </c>
      <c r="G270" s="14" t="s">
        <v>530</v>
      </c>
      <c r="H270" s="13" t="s">
        <v>491</v>
      </c>
      <c r="I270" s="16">
        <v>1010000</v>
      </c>
      <c r="J270" s="16">
        <v>880000</v>
      </c>
      <c r="K270" s="17" t="e">
        <f>VLOOKUP(#REF!,#REF!,2,)</f>
        <v>#REF!</v>
      </c>
      <c r="L270" s="17" t="e">
        <f>VLOOKUP(#REF!,[1]Лист1!B$39:C$138,2,)</f>
        <v>#REF!</v>
      </c>
    </row>
    <row r="271" spans="2:12" s="18" customFormat="1" ht="37.5" x14ac:dyDescent="0.35">
      <c r="B271" s="1">
        <v>265</v>
      </c>
      <c r="C271" s="13" t="s">
        <v>477</v>
      </c>
      <c r="D271" s="14"/>
      <c r="E271" s="13" t="s">
        <v>187</v>
      </c>
      <c r="F271" s="13" t="s">
        <v>483</v>
      </c>
      <c r="G271" s="14" t="s">
        <v>530</v>
      </c>
      <c r="H271" s="13" t="s">
        <v>491</v>
      </c>
      <c r="I271" s="16">
        <v>1010000</v>
      </c>
      <c r="J271" s="16">
        <v>880000</v>
      </c>
      <c r="K271" s="17" t="e">
        <f>VLOOKUP(#REF!,#REF!,2,)</f>
        <v>#REF!</v>
      </c>
      <c r="L271" s="17" t="e">
        <f>VLOOKUP(#REF!,[1]Лист1!B$39:C$138,2,)</f>
        <v>#REF!</v>
      </c>
    </row>
    <row r="272" spans="2:12" s="18" customFormat="1" ht="37.5" x14ac:dyDescent="0.35">
      <c r="B272" s="1">
        <v>266</v>
      </c>
      <c r="C272" s="13" t="s">
        <v>477</v>
      </c>
      <c r="D272" s="14"/>
      <c r="E272" s="13" t="s">
        <v>187</v>
      </c>
      <c r="F272" s="13" t="s">
        <v>484</v>
      </c>
      <c r="G272" s="14" t="s">
        <v>530</v>
      </c>
      <c r="H272" s="13" t="s">
        <v>491</v>
      </c>
      <c r="I272" s="16">
        <v>1010000</v>
      </c>
      <c r="J272" s="16">
        <v>880000</v>
      </c>
      <c r="K272" s="17" t="e">
        <f>VLOOKUP(#REF!,#REF!,2,)</f>
        <v>#REF!</v>
      </c>
      <c r="L272" s="17" t="e">
        <f>VLOOKUP(#REF!,[1]Лист1!B$39:C$138,2,)</f>
        <v>#REF!</v>
      </c>
    </row>
    <row r="273" spans="2:13" s="18" customFormat="1" ht="37.5" x14ac:dyDescent="0.35">
      <c r="B273" s="1">
        <v>267</v>
      </c>
      <c r="C273" s="13" t="s">
        <v>477</v>
      </c>
      <c r="D273" s="14"/>
      <c r="E273" s="13" t="s">
        <v>187</v>
      </c>
      <c r="F273" s="13" t="s">
        <v>485</v>
      </c>
      <c r="G273" s="14" t="s">
        <v>531</v>
      </c>
      <c r="H273" s="13" t="s">
        <v>491</v>
      </c>
      <c r="I273" s="16">
        <v>1010000</v>
      </c>
      <c r="J273" s="16">
        <v>880000</v>
      </c>
      <c r="K273" s="17" t="e">
        <f>VLOOKUP(#REF!,#REF!,2,)</f>
        <v>#REF!</v>
      </c>
      <c r="L273" s="17" t="e">
        <f>VLOOKUP(#REF!,[1]Лист1!B$39:C$138,2,)</f>
        <v>#REF!</v>
      </c>
    </row>
    <row r="274" spans="2:13" s="18" customFormat="1" ht="37.5" x14ac:dyDescent="0.35">
      <c r="B274" s="1">
        <v>268</v>
      </c>
      <c r="C274" s="13" t="s">
        <v>477</v>
      </c>
      <c r="D274" s="14"/>
      <c r="E274" s="13" t="s">
        <v>187</v>
      </c>
      <c r="F274" s="13" t="s">
        <v>486</v>
      </c>
      <c r="G274" s="14" t="s">
        <v>529</v>
      </c>
      <c r="H274" s="13" t="s">
        <v>491</v>
      </c>
      <c r="I274" s="16">
        <v>1010000</v>
      </c>
      <c r="J274" s="16">
        <v>880000</v>
      </c>
      <c r="K274" s="17" t="e">
        <f>VLOOKUP(#REF!,#REF!,2,)</f>
        <v>#REF!</v>
      </c>
      <c r="L274" s="17" t="e">
        <f>VLOOKUP(#REF!,[1]Лист1!B$39:C$138,2,)</f>
        <v>#REF!</v>
      </c>
    </row>
    <row r="275" spans="2:13" s="18" customFormat="1" ht="37.5" x14ac:dyDescent="0.35">
      <c r="B275" s="1">
        <v>269</v>
      </c>
      <c r="C275" s="13" t="s">
        <v>477</v>
      </c>
      <c r="D275" s="14"/>
      <c r="E275" s="13" t="s">
        <v>187</v>
      </c>
      <c r="F275" s="13" t="s">
        <v>487</v>
      </c>
      <c r="G275" s="14" t="s">
        <v>528</v>
      </c>
      <c r="H275" s="13" t="s">
        <v>491</v>
      </c>
      <c r="I275" s="16">
        <v>1010000</v>
      </c>
      <c r="J275" s="16">
        <v>880000</v>
      </c>
      <c r="K275" s="17" t="e">
        <f>VLOOKUP(#REF!,#REF!,2,)</f>
        <v>#REF!</v>
      </c>
      <c r="L275" s="17" t="e">
        <f>VLOOKUP(#REF!,[1]Лист1!B$39:C$138,2,)</f>
        <v>#REF!</v>
      </c>
    </row>
    <row r="276" spans="2:13" s="18" customFormat="1" ht="37.5" x14ac:dyDescent="0.35">
      <c r="B276" s="1">
        <v>270</v>
      </c>
      <c r="C276" s="13" t="s">
        <v>477</v>
      </c>
      <c r="D276" s="14"/>
      <c r="E276" s="13" t="s">
        <v>187</v>
      </c>
      <c r="F276" s="13" t="s">
        <v>488</v>
      </c>
      <c r="G276" s="14" t="s">
        <v>528</v>
      </c>
      <c r="H276" s="13" t="s">
        <v>491</v>
      </c>
      <c r="I276" s="16">
        <v>1010000</v>
      </c>
      <c r="J276" s="16">
        <v>880000</v>
      </c>
      <c r="K276" s="17" t="e">
        <f>VLOOKUP(#REF!,#REF!,2,)</f>
        <v>#REF!</v>
      </c>
      <c r="L276" s="17" t="e">
        <f>VLOOKUP(#REF!,[1]Лист1!B$39:C$138,2,)</f>
        <v>#REF!</v>
      </c>
    </row>
    <row r="277" spans="2:13" s="18" customFormat="1" ht="37.5" x14ac:dyDescent="0.35">
      <c r="B277" s="1">
        <v>271</v>
      </c>
      <c r="C277" s="13" t="s">
        <v>477</v>
      </c>
      <c r="D277" s="14"/>
      <c r="E277" s="13" t="s">
        <v>187</v>
      </c>
      <c r="F277" s="13" t="s">
        <v>489</v>
      </c>
      <c r="G277" s="14" t="s">
        <v>528</v>
      </c>
      <c r="H277" s="13" t="s">
        <v>491</v>
      </c>
      <c r="I277" s="16">
        <v>1010000</v>
      </c>
      <c r="J277" s="16">
        <v>880000</v>
      </c>
      <c r="K277" s="17" t="e">
        <f>VLOOKUP(#REF!,#REF!,2,)</f>
        <v>#REF!</v>
      </c>
      <c r="L277" s="17" t="e">
        <f>VLOOKUP(#REF!,[1]Лист1!B$39:C$138,2,)</f>
        <v>#REF!</v>
      </c>
    </row>
    <row r="278" spans="2:13" s="18" customFormat="1" ht="37.5" x14ac:dyDescent="0.35">
      <c r="B278" s="1">
        <v>272</v>
      </c>
      <c r="C278" s="13" t="s">
        <v>477</v>
      </c>
      <c r="D278" s="14"/>
      <c r="E278" s="13" t="s">
        <v>187</v>
      </c>
      <c r="F278" s="13" t="s">
        <v>490</v>
      </c>
      <c r="G278" s="14" t="s">
        <v>528</v>
      </c>
      <c r="H278" s="13" t="s">
        <v>491</v>
      </c>
      <c r="I278" s="16">
        <v>1010000</v>
      </c>
      <c r="J278" s="16">
        <v>880000</v>
      </c>
      <c r="K278" s="17" t="e">
        <f>VLOOKUP(#REF!,#REF!,2,)</f>
        <v>#REF!</v>
      </c>
      <c r="L278" s="17" t="e">
        <f>VLOOKUP(#REF!,[1]Лист1!B$39:C$138,2,)</f>
        <v>#REF!</v>
      </c>
    </row>
    <row r="279" spans="2:13" s="18" customFormat="1" ht="37.5" x14ac:dyDescent="0.35">
      <c r="B279" s="1">
        <v>273</v>
      </c>
      <c r="C279" s="13" t="s">
        <v>477</v>
      </c>
      <c r="D279" s="14"/>
      <c r="E279" s="13" t="s">
        <v>492</v>
      </c>
      <c r="F279" s="13" t="s">
        <v>493</v>
      </c>
      <c r="G279" s="14" t="s">
        <v>536</v>
      </c>
      <c r="H279" s="13" t="s">
        <v>491</v>
      </c>
      <c r="I279" s="16">
        <v>1010000</v>
      </c>
      <c r="J279" s="16">
        <v>880000</v>
      </c>
      <c r="K279" s="17" t="e">
        <f>VLOOKUP(#REF!,#REF!,2,)</f>
        <v>#REF!</v>
      </c>
      <c r="L279" s="17" t="e">
        <f>VLOOKUP(#REF!,[1]Лист1!B$39:C$138,2,)</f>
        <v>#REF!</v>
      </c>
    </row>
    <row r="280" spans="2:13" s="18" customFormat="1" ht="37.5" x14ac:dyDescent="0.35">
      <c r="B280" s="1">
        <v>274</v>
      </c>
      <c r="C280" s="13" t="s">
        <v>477</v>
      </c>
      <c r="D280" s="14"/>
      <c r="E280" s="13" t="s">
        <v>492</v>
      </c>
      <c r="F280" s="13" t="s">
        <v>494</v>
      </c>
      <c r="G280" s="14" t="s">
        <v>533</v>
      </c>
      <c r="H280" s="13" t="s">
        <v>491</v>
      </c>
      <c r="I280" s="16">
        <v>1010000</v>
      </c>
      <c r="J280" s="16">
        <v>880000</v>
      </c>
      <c r="K280" s="17" t="e">
        <f>VLOOKUP(#REF!,#REF!,2,)</f>
        <v>#REF!</v>
      </c>
      <c r="L280" s="17" t="e">
        <f>VLOOKUP(#REF!,[1]Лист1!B$39:C$138,2,)</f>
        <v>#REF!</v>
      </c>
    </row>
    <row r="281" spans="2:13" s="18" customFormat="1" ht="37.5" x14ac:dyDescent="0.35">
      <c r="B281" s="1">
        <v>275</v>
      </c>
      <c r="C281" s="13" t="s">
        <v>477</v>
      </c>
      <c r="D281" s="14"/>
      <c r="E281" s="13" t="s">
        <v>492</v>
      </c>
      <c r="F281" s="13" t="s">
        <v>495</v>
      </c>
      <c r="G281" s="14" t="s">
        <v>536</v>
      </c>
      <c r="H281" s="13" t="s">
        <v>491</v>
      </c>
      <c r="I281" s="16">
        <v>1010000</v>
      </c>
      <c r="J281" s="16">
        <v>880000</v>
      </c>
      <c r="K281" s="17" t="e">
        <f>VLOOKUP(#REF!,#REF!,2,)</f>
        <v>#REF!</v>
      </c>
      <c r="L281" s="17" t="e">
        <f>VLOOKUP(#REF!,[1]Лист1!B$39:C$138,2,)</f>
        <v>#REF!</v>
      </c>
    </row>
    <row r="282" spans="2:13" s="18" customFormat="1" ht="37.5" x14ac:dyDescent="0.35">
      <c r="B282" s="1">
        <v>276</v>
      </c>
      <c r="C282" s="13" t="s">
        <v>477</v>
      </c>
      <c r="D282" s="14"/>
      <c r="E282" s="13" t="s">
        <v>492</v>
      </c>
      <c r="F282" s="13" t="s">
        <v>497</v>
      </c>
      <c r="G282" s="14" t="s">
        <v>536</v>
      </c>
      <c r="H282" s="13" t="s">
        <v>491</v>
      </c>
      <c r="I282" s="16">
        <v>1010000</v>
      </c>
      <c r="J282" s="16">
        <v>880000</v>
      </c>
      <c r="K282" s="17" t="e">
        <f>VLOOKUP(#REF!,#REF!,2,)</f>
        <v>#REF!</v>
      </c>
      <c r="L282" s="17" t="e">
        <f>VLOOKUP(#REF!,[1]Лист1!B$39:C$138,2,)</f>
        <v>#REF!</v>
      </c>
    </row>
    <row r="283" spans="2:13" s="18" customFormat="1" ht="37.5" x14ac:dyDescent="0.35">
      <c r="B283" s="1">
        <v>277</v>
      </c>
      <c r="C283" s="13" t="s">
        <v>477</v>
      </c>
      <c r="D283" s="14"/>
      <c r="E283" s="13" t="s">
        <v>492</v>
      </c>
      <c r="F283" s="13" t="s">
        <v>496</v>
      </c>
      <c r="G283" s="14" t="s">
        <v>534</v>
      </c>
      <c r="H283" s="13" t="s">
        <v>491</v>
      </c>
      <c r="I283" s="16">
        <v>1010000</v>
      </c>
      <c r="J283" s="16">
        <v>880000</v>
      </c>
      <c r="K283" s="17" t="e">
        <f>VLOOKUP(#REF!,#REF!,2,)</f>
        <v>#REF!</v>
      </c>
      <c r="L283" s="17" t="e">
        <f>VLOOKUP(#REF!,[1]Лист1!B$39:C$138,2,)</f>
        <v>#REF!</v>
      </c>
    </row>
    <row r="284" spans="2:13" s="18" customFormat="1" ht="37.5" x14ac:dyDescent="0.35">
      <c r="B284" s="1">
        <v>278</v>
      </c>
      <c r="C284" s="13" t="s">
        <v>477</v>
      </c>
      <c r="D284" s="14"/>
      <c r="E284" s="13" t="s">
        <v>492</v>
      </c>
      <c r="F284" s="13" t="s">
        <v>498</v>
      </c>
      <c r="G284" s="14" t="s">
        <v>531</v>
      </c>
      <c r="H284" s="13" t="s">
        <v>491</v>
      </c>
      <c r="I284" s="16">
        <v>1010000</v>
      </c>
      <c r="J284" s="16">
        <v>880000</v>
      </c>
      <c r="K284" s="17" t="e">
        <f>VLOOKUP(#REF!,#REF!,2,)</f>
        <v>#REF!</v>
      </c>
      <c r="L284" s="17" t="e">
        <f>VLOOKUP(#REF!,[1]Лист1!B$39:C$138,2,)</f>
        <v>#REF!</v>
      </c>
    </row>
    <row r="285" spans="2:13" s="18" customFormat="1" ht="37.5" x14ac:dyDescent="0.35">
      <c r="B285" s="1">
        <v>279</v>
      </c>
      <c r="C285" s="13" t="s">
        <v>477</v>
      </c>
      <c r="D285" s="14"/>
      <c r="E285" s="13" t="s">
        <v>492</v>
      </c>
      <c r="F285" s="13" t="s">
        <v>499</v>
      </c>
      <c r="G285" s="14" t="s">
        <v>531</v>
      </c>
      <c r="H285" s="13" t="s">
        <v>491</v>
      </c>
      <c r="I285" s="16">
        <v>1010000</v>
      </c>
      <c r="J285" s="16">
        <v>880000</v>
      </c>
      <c r="K285" s="17" t="e">
        <f>VLOOKUP(#REF!,#REF!,2,)</f>
        <v>#REF!</v>
      </c>
      <c r="L285" s="17" t="e">
        <f>VLOOKUP(#REF!,[1]Лист1!B$39:C$138,2,)</f>
        <v>#REF!</v>
      </c>
    </row>
    <row r="286" spans="2:13" s="18" customFormat="1" ht="37.5" x14ac:dyDescent="0.35">
      <c r="B286" s="1">
        <v>280</v>
      </c>
      <c r="C286" s="13" t="s">
        <v>477</v>
      </c>
      <c r="D286" s="14"/>
      <c r="E286" s="13" t="s">
        <v>506</v>
      </c>
      <c r="F286" s="13" t="s">
        <v>500</v>
      </c>
      <c r="G286" s="14" t="s">
        <v>536</v>
      </c>
      <c r="H286" s="13" t="s">
        <v>491</v>
      </c>
      <c r="I286" s="16">
        <v>1010000</v>
      </c>
      <c r="J286" s="16">
        <v>880000</v>
      </c>
      <c r="K286" s="17" t="e">
        <f>VLOOKUP(#REF!,#REF!,2,)</f>
        <v>#REF!</v>
      </c>
      <c r="L286" s="17" t="e">
        <f>VLOOKUP(#REF!,[1]Лист1!B$39:C$138,2,)</f>
        <v>#REF!</v>
      </c>
    </row>
    <row r="287" spans="2:13" s="18" customFormat="1" ht="46.5" x14ac:dyDescent="0.35">
      <c r="B287" s="1">
        <v>281</v>
      </c>
      <c r="C287" s="13" t="s">
        <v>477</v>
      </c>
      <c r="D287" s="14"/>
      <c r="E287" s="13" t="s">
        <v>506</v>
      </c>
      <c r="F287" s="13" t="s">
        <v>501</v>
      </c>
      <c r="G287" s="14" t="s">
        <v>536</v>
      </c>
      <c r="H287" s="13" t="s">
        <v>491</v>
      </c>
      <c r="I287" s="16">
        <v>1010000</v>
      </c>
      <c r="J287" s="16">
        <v>880000</v>
      </c>
      <c r="K287" s="17" t="e">
        <f>VLOOKUP(#REF!,#REF!,2,)</f>
        <v>#REF!</v>
      </c>
      <c r="L287" s="17" t="e">
        <f>VLOOKUP(#REF!,[1]Лист1!B$39:C$138,2,)</f>
        <v>#REF!</v>
      </c>
      <c r="M287" s="19" t="s">
        <v>446</v>
      </c>
    </row>
    <row r="288" spans="2:13" s="18" customFormat="1" ht="37.5" x14ac:dyDescent="0.35">
      <c r="B288" s="1">
        <v>282</v>
      </c>
      <c r="C288" s="13" t="s">
        <v>477</v>
      </c>
      <c r="D288" s="14"/>
      <c r="E288" s="13" t="s">
        <v>506</v>
      </c>
      <c r="F288" s="13" t="s">
        <v>502</v>
      </c>
      <c r="G288" s="14" t="s">
        <v>536</v>
      </c>
      <c r="H288" s="13" t="s">
        <v>491</v>
      </c>
      <c r="I288" s="16">
        <v>1010000</v>
      </c>
      <c r="J288" s="16">
        <v>880000</v>
      </c>
      <c r="K288" s="17" t="e">
        <f>VLOOKUP(#REF!,#REF!,2,)</f>
        <v>#REF!</v>
      </c>
      <c r="L288" s="17" t="e">
        <f>VLOOKUP(#REF!,[1]Лист1!B$39:C$138,2,)</f>
        <v>#REF!</v>
      </c>
    </row>
    <row r="289" spans="2:12" s="18" customFormat="1" ht="37.5" x14ac:dyDescent="0.35">
      <c r="B289" s="1">
        <v>283</v>
      </c>
      <c r="C289" s="13" t="s">
        <v>477</v>
      </c>
      <c r="D289" s="14"/>
      <c r="E289" s="13" t="s">
        <v>506</v>
      </c>
      <c r="F289" s="13" t="s">
        <v>505</v>
      </c>
      <c r="G289" s="14" t="s">
        <v>536</v>
      </c>
      <c r="H289" s="13" t="s">
        <v>491</v>
      </c>
      <c r="I289" s="16">
        <v>1010000</v>
      </c>
      <c r="J289" s="16">
        <v>880000</v>
      </c>
      <c r="K289" s="17" t="e">
        <f>VLOOKUP(#REF!,#REF!,2,)</f>
        <v>#REF!</v>
      </c>
      <c r="L289" s="17" t="e">
        <f>VLOOKUP(#REF!,[1]Лист1!B$39:C$138,2,)</f>
        <v>#REF!</v>
      </c>
    </row>
    <row r="290" spans="2:12" s="18" customFormat="1" ht="37.5" x14ac:dyDescent="0.35">
      <c r="B290" s="1">
        <v>284</v>
      </c>
      <c r="C290" s="13" t="s">
        <v>477</v>
      </c>
      <c r="D290" s="14"/>
      <c r="E290" s="13" t="s">
        <v>506</v>
      </c>
      <c r="F290" s="13" t="s">
        <v>504</v>
      </c>
      <c r="G290" s="14" t="s">
        <v>533</v>
      </c>
      <c r="H290" s="13" t="s">
        <v>491</v>
      </c>
      <c r="I290" s="16">
        <v>1010000</v>
      </c>
      <c r="J290" s="16">
        <v>880000</v>
      </c>
      <c r="K290" s="17" t="e">
        <f>VLOOKUP(#REF!,#REF!,2,)</f>
        <v>#REF!</v>
      </c>
      <c r="L290" s="17" t="e">
        <f>VLOOKUP(#REF!,[1]Лист1!B$39:C$138,2,)</f>
        <v>#REF!</v>
      </c>
    </row>
    <row r="291" spans="2:12" s="18" customFormat="1" ht="37.5" x14ac:dyDescent="0.35">
      <c r="B291" s="1">
        <v>285</v>
      </c>
      <c r="C291" s="13" t="s">
        <v>477</v>
      </c>
      <c r="D291" s="14"/>
      <c r="E291" s="13" t="s">
        <v>506</v>
      </c>
      <c r="F291" s="13" t="s">
        <v>503</v>
      </c>
      <c r="G291" s="14" t="s">
        <v>532</v>
      </c>
      <c r="H291" s="13" t="s">
        <v>491</v>
      </c>
      <c r="I291" s="16">
        <v>1010000</v>
      </c>
      <c r="J291" s="16">
        <v>880000</v>
      </c>
      <c r="K291" s="17" t="e">
        <f>VLOOKUP(#REF!,#REF!,2,)</f>
        <v>#REF!</v>
      </c>
      <c r="L291" s="17" t="e">
        <f>VLOOKUP(#REF!,[1]Лист1!B$39:C$138,2,)</f>
        <v>#REF!</v>
      </c>
    </row>
    <row r="292" spans="2:12" s="18" customFormat="1" ht="37.5" x14ac:dyDescent="0.35">
      <c r="B292" s="1">
        <v>286</v>
      </c>
      <c r="C292" s="13" t="s">
        <v>477</v>
      </c>
      <c r="D292" s="14"/>
      <c r="E292" s="13" t="s">
        <v>506</v>
      </c>
      <c r="F292" s="13" t="s">
        <v>507</v>
      </c>
      <c r="G292" s="14" t="s">
        <v>531</v>
      </c>
      <c r="H292" s="13" t="s">
        <v>491</v>
      </c>
      <c r="I292" s="16">
        <v>1010000</v>
      </c>
      <c r="J292" s="16">
        <v>880000</v>
      </c>
      <c r="K292" s="17" t="e">
        <f>VLOOKUP(#REF!,#REF!,2,)</f>
        <v>#REF!</v>
      </c>
      <c r="L292" s="17" t="e">
        <f>VLOOKUP(#REF!,[1]Лист1!B$39:C$138,2,)</f>
        <v>#REF!</v>
      </c>
    </row>
    <row r="293" spans="2:12" s="18" customFormat="1" ht="37.5" x14ac:dyDescent="0.35">
      <c r="B293" s="1">
        <v>287</v>
      </c>
      <c r="C293" s="13" t="s">
        <v>477</v>
      </c>
      <c r="D293" s="14"/>
      <c r="E293" s="13" t="s">
        <v>506</v>
      </c>
      <c r="F293" s="13" t="s">
        <v>508</v>
      </c>
      <c r="G293" s="14" t="s">
        <v>537</v>
      </c>
      <c r="H293" s="13" t="s">
        <v>491</v>
      </c>
      <c r="I293" s="16">
        <v>1010000</v>
      </c>
      <c r="J293" s="16">
        <v>880000</v>
      </c>
      <c r="K293" s="17" t="e">
        <f>VLOOKUP(#REF!,#REF!,2,)</f>
        <v>#REF!</v>
      </c>
      <c r="L293" s="17" t="e">
        <f>VLOOKUP(#REF!,[1]Лист1!B$39:C$138,2,)</f>
        <v>#REF!</v>
      </c>
    </row>
    <row r="294" spans="2:12" s="18" customFormat="1" ht="37.5" x14ac:dyDescent="0.35">
      <c r="B294" s="1">
        <v>288</v>
      </c>
      <c r="C294" s="13" t="s">
        <v>477</v>
      </c>
      <c r="D294" s="14"/>
      <c r="E294" s="13" t="s">
        <v>509</v>
      </c>
      <c r="F294" s="13" t="s">
        <v>513</v>
      </c>
      <c r="G294" s="14" t="s">
        <v>538</v>
      </c>
      <c r="H294" s="13" t="s">
        <v>491</v>
      </c>
      <c r="I294" s="16">
        <v>1010000</v>
      </c>
      <c r="J294" s="16">
        <v>880000</v>
      </c>
      <c r="K294" s="17" t="e">
        <f>VLOOKUP(#REF!,#REF!,2,)</f>
        <v>#REF!</v>
      </c>
      <c r="L294" s="17" t="e">
        <f>VLOOKUP(#REF!,[1]Лист1!B$39:C$138,2,)</f>
        <v>#REF!</v>
      </c>
    </row>
    <row r="295" spans="2:12" s="18" customFormat="1" ht="37.5" x14ac:dyDescent="0.35">
      <c r="B295" s="1">
        <v>289</v>
      </c>
      <c r="C295" s="13" t="s">
        <v>477</v>
      </c>
      <c r="D295" s="14"/>
      <c r="E295" s="13" t="s">
        <v>509</v>
      </c>
      <c r="F295" s="13" t="s">
        <v>510</v>
      </c>
      <c r="G295" s="14" t="s">
        <v>538</v>
      </c>
      <c r="H295" s="13" t="s">
        <v>491</v>
      </c>
      <c r="I295" s="16">
        <v>1010000</v>
      </c>
      <c r="J295" s="16">
        <v>880000</v>
      </c>
      <c r="K295" s="17" t="e">
        <f>VLOOKUP(#REF!,#REF!,2,)</f>
        <v>#REF!</v>
      </c>
      <c r="L295" s="17" t="e">
        <f>VLOOKUP(#REF!,[1]Лист1!B$39:C$138,2,)</f>
        <v>#REF!</v>
      </c>
    </row>
    <row r="296" spans="2:12" s="18" customFormat="1" ht="37.5" x14ac:dyDescent="0.35">
      <c r="B296" s="1">
        <v>290</v>
      </c>
      <c r="C296" s="13" t="s">
        <v>477</v>
      </c>
      <c r="D296" s="14"/>
      <c r="E296" s="13" t="s">
        <v>509</v>
      </c>
      <c r="F296" s="13" t="s">
        <v>512</v>
      </c>
      <c r="G296" s="14" t="s">
        <v>538</v>
      </c>
      <c r="H296" s="13" t="s">
        <v>491</v>
      </c>
      <c r="I296" s="16">
        <v>1010000</v>
      </c>
      <c r="J296" s="16">
        <v>880000</v>
      </c>
      <c r="K296" s="17" t="e">
        <f>VLOOKUP(#REF!,#REF!,2,)</f>
        <v>#REF!</v>
      </c>
      <c r="L296" s="17" t="e">
        <f>VLOOKUP(#REF!,[1]Лист1!B$39:C$138,2,)</f>
        <v>#REF!</v>
      </c>
    </row>
    <row r="297" spans="2:12" s="18" customFormat="1" ht="37.5" x14ac:dyDescent="0.35">
      <c r="B297" s="1">
        <v>291</v>
      </c>
      <c r="C297" s="13" t="s">
        <v>477</v>
      </c>
      <c r="D297" s="14"/>
      <c r="E297" s="13" t="s">
        <v>509</v>
      </c>
      <c r="F297" s="13" t="s">
        <v>511</v>
      </c>
      <c r="G297" s="14" t="s">
        <v>538</v>
      </c>
      <c r="H297" s="13" t="s">
        <v>491</v>
      </c>
      <c r="I297" s="16">
        <v>1010000</v>
      </c>
      <c r="J297" s="16">
        <v>880000</v>
      </c>
      <c r="K297" s="17" t="e">
        <f>VLOOKUP(#REF!,#REF!,2,)</f>
        <v>#REF!</v>
      </c>
      <c r="L297" s="17" t="e">
        <f>VLOOKUP(#REF!,[1]Лист1!B$39:C$138,2,)</f>
        <v>#REF!</v>
      </c>
    </row>
    <row r="298" spans="2:12" s="18" customFormat="1" ht="37.5" x14ac:dyDescent="0.35">
      <c r="B298" s="1">
        <v>292</v>
      </c>
      <c r="C298" s="2" t="s">
        <v>477</v>
      </c>
      <c r="D298" s="5"/>
      <c r="E298" s="2" t="s">
        <v>509</v>
      </c>
      <c r="F298" s="2" t="s">
        <v>514</v>
      </c>
      <c r="G298" s="5" t="s">
        <v>535</v>
      </c>
      <c r="H298" s="2" t="s">
        <v>491</v>
      </c>
      <c r="I298" s="3">
        <v>1010000</v>
      </c>
      <c r="J298" s="3">
        <v>880000</v>
      </c>
      <c r="K298" s="17" t="e">
        <f>VLOOKUP(#REF!,#REF!,2,)</f>
        <v>#REF!</v>
      </c>
      <c r="L298" s="17" t="e">
        <f>VLOOKUP(#REF!,[1]Лист1!B$39:C$138,2,)</f>
        <v>#REF!</v>
      </c>
    </row>
    <row r="299" spans="2:12" s="18" customFormat="1" ht="37.5" x14ac:dyDescent="0.35">
      <c r="B299" s="1">
        <v>293</v>
      </c>
      <c r="C299" s="2" t="s">
        <v>477</v>
      </c>
      <c r="D299" s="5"/>
      <c r="E299" s="2" t="s">
        <v>509</v>
      </c>
      <c r="F299" s="2" t="s">
        <v>515</v>
      </c>
      <c r="G299" s="5" t="s">
        <v>542</v>
      </c>
      <c r="H299" s="2" t="s">
        <v>491</v>
      </c>
      <c r="I299" s="3">
        <v>1010000</v>
      </c>
      <c r="J299" s="3">
        <v>880000</v>
      </c>
      <c r="K299" s="17" t="e">
        <f>VLOOKUP(#REF!,#REF!,2,)</f>
        <v>#REF!</v>
      </c>
      <c r="L299" s="17" t="e">
        <f>VLOOKUP(#REF!,[1]Лист1!B$39:C$138,2,)</f>
        <v>#REF!</v>
      </c>
    </row>
    <row r="300" spans="2:12" s="18" customFormat="1" ht="37.5" x14ac:dyDescent="0.35">
      <c r="B300" s="1">
        <v>294</v>
      </c>
      <c r="C300" s="2" t="s">
        <v>477</v>
      </c>
      <c r="D300" s="5"/>
      <c r="E300" s="2" t="s">
        <v>509</v>
      </c>
      <c r="F300" s="2" t="s">
        <v>516</v>
      </c>
      <c r="G300" s="5" t="s">
        <v>531</v>
      </c>
      <c r="H300" s="2" t="s">
        <v>491</v>
      </c>
      <c r="I300" s="3">
        <v>1010000</v>
      </c>
      <c r="J300" s="3">
        <v>880000</v>
      </c>
      <c r="K300" s="17" t="e">
        <f>VLOOKUP(#REF!,#REF!,2,)</f>
        <v>#REF!</v>
      </c>
      <c r="L300" s="17" t="e">
        <f>VLOOKUP(#REF!,[1]Лист1!B$39:C$138,2,)</f>
        <v>#REF!</v>
      </c>
    </row>
    <row r="301" spans="2:12" s="18" customFormat="1" ht="37.5" x14ac:dyDescent="0.35">
      <c r="B301" s="1">
        <v>295</v>
      </c>
      <c r="C301" s="2" t="s">
        <v>477</v>
      </c>
      <c r="D301" s="5"/>
      <c r="E301" s="2" t="s">
        <v>509</v>
      </c>
      <c r="F301" s="2" t="s">
        <v>517</v>
      </c>
      <c r="G301" s="5" t="s">
        <v>542</v>
      </c>
      <c r="H301" s="2" t="s">
        <v>491</v>
      </c>
      <c r="I301" s="3">
        <v>1010000</v>
      </c>
      <c r="J301" s="3">
        <v>880000</v>
      </c>
      <c r="K301" s="17" t="e">
        <f>VLOOKUP(#REF!,#REF!,2,)</f>
        <v>#REF!</v>
      </c>
      <c r="L301" s="17" t="e">
        <f>VLOOKUP(#REF!,[1]Лист1!B$39:C$138,2,)</f>
        <v>#REF!</v>
      </c>
    </row>
    <row r="302" spans="2:12" s="18" customFormat="1" ht="37.5" x14ac:dyDescent="0.35">
      <c r="B302" s="1">
        <v>296</v>
      </c>
      <c r="C302" s="2" t="s">
        <v>477</v>
      </c>
      <c r="D302" s="5"/>
      <c r="E302" s="2" t="s">
        <v>509</v>
      </c>
      <c r="F302" s="2" t="s">
        <v>518</v>
      </c>
      <c r="G302" s="5" t="s">
        <v>541</v>
      </c>
      <c r="H302" s="2" t="s">
        <v>491</v>
      </c>
      <c r="I302" s="3">
        <v>1010000</v>
      </c>
      <c r="J302" s="3">
        <v>880000</v>
      </c>
      <c r="K302" s="17" t="e">
        <f>VLOOKUP(#REF!,#REF!,2,)</f>
        <v>#REF!</v>
      </c>
      <c r="L302" s="17" t="e">
        <f>VLOOKUP(#REF!,[1]Лист1!B$39:C$138,2,)</f>
        <v>#REF!</v>
      </c>
    </row>
    <row r="303" spans="2:12" s="18" customFormat="1" ht="37.5" x14ac:dyDescent="0.35">
      <c r="B303" s="1">
        <v>297</v>
      </c>
      <c r="C303" s="2" t="s">
        <v>477</v>
      </c>
      <c r="D303" s="5"/>
      <c r="E303" s="2" t="s">
        <v>509</v>
      </c>
      <c r="F303" s="2" t="s">
        <v>519</v>
      </c>
      <c r="G303" s="5" t="s">
        <v>540</v>
      </c>
      <c r="H303" s="2" t="s">
        <v>491</v>
      </c>
      <c r="I303" s="3">
        <v>1010000</v>
      </c>
      <c r="J303" s="3">
        <v>880000</v>
      </c>
      <c r="K303" s="17" t="e">
        <f>VLOOKUP(#REF!,#REF!,2,)</f>
        <v>#REF!</v>
      </c>
      <c r="L303" s="17" t="e">
        <f>VLOOKUP(#REF!,[1]Лист1!B$39:C$138,2,)</f>
        <v>#REF!</v>
      </c>
    </row>
    <row r="304" spans="2:12" s="18" customFormat="1" ht="37.5" x14ac:dyDescent="0.35">
      <c r="B304" s="1">
        <v>298</v>
      </c>
      <c r="C304" s="2" t="s">
        <v>477</v>
      </c>
      <c r="D304" s="5"/>
      <c r="E304" s="2" t="s">
        <v>509</v>
      </c>
      <c r="F304" s="2" t="s">
        <v>520</v>
      </c>
      <c r="G304" s="2" t="s">
        <v>528</v>
      </c>
      <c r="H304" s="2" t="s">
        <v>491</v>
      </c>
      <c r="I304" s="3">
        <v>1010000</v>
      </c>
      <c r="J304" s="3">
        <v>880000</v>
      </c>
      <c r="K304" s="17" t="e">
        <f>VLOOKUP(#REF!,#REF!,2,)</f>
        <v>#REF!</v>
      </c>
      <c r="L304" s="17" t="e">
        <f>VLOOKUP(#REF!,[1]Лист1!B$39:C$138,2,)</f>
        <v>#REF!</v>
      </c>
    </row>
    <row r="305" spans="2:12" s="18" customFormat="1" ht="37.5" x14ac:dyDescent="0.35">
      <c r="B305" s="1">
        <v>299</v>
      </c>
      <c r="C305" s="2" t="s">
        <v>477</v>
      </c>
      <c r="D305" s="5"/>
      <c r="E305" s="2" t="s">
        <v>509</v>
      </c>
      <c r="F305" s="2" t="s">
        <v>521</v>
      </c>
      <c r="G305" s="5" t="s">
        <v>539</v>
      </c>
      <c r="H305" s="2" t="s">
        <v>491</v>
      </c>
      <c r="I305" s="3">
        <v>1010000</v>
      </c>
      <c r="J305" s="3">
        <v>880000</v>
      </c>
      <c r="K305" s="17" t="e">
        <f>VLOOKUP(#REF!,#REF!,2,)</f>
        <v>#REF!</v>
      </c>
      <c r="L305" s="17" t="e">
        <f>VLOOKUP(#REF!,[1]Лист1!B$39:C$138,2,)</f>
        <v>#REF!</v>
      </c>
    </row>
    <row r="306" spans="2:12" s="18" customFormat="1" ht="37.5" x14ac:dyDescent="0.35">
      <c r="B306" s="1">
        <v>300</v>
      </c>
      <c r="C306" s="2" t="s">
        <v>477</v>
      </c>
      <c r="D306" s="5"/>
      <c r="E306" s="2" t="s">
        <v>509</v>
      </c>
      <c r="F306" s="2" t="s">
        <v>522</v>
      </c>
      <c r="G306" s="5" t="s">
        <v>539</v>
      </c>
      <c r="H306" s="2" t="s">
        <v>491</v>
      </c>
      <c r="I306" s="3">
        <v>1010000</v>
      </c>
      <c r="J306" s="3">
        <v>880000</v>
      </c>
      <c r="K306" s="17" t="e">
        <f>VLOOKUP(#REF!,#REF!,2,)</f>
        <v>#REF!</v>
      </c>
      <c r="L306" s="17" t="e">
        <f>VLOOKUP(#REF!,[1]Лист1!B$39:C$138,2,)</f>
        <v>#REF!</v>
      </c>
    </row>
    <row r="307" spans="2:12" s="18" customFormat="1" ht="37.5" x14ac:dyDescent="0.35">
      <c r="B307" s="1">
        <v>301</v>
      </c>
      <c r="C307" s="2" t="s">
        <v>477</v>
      </c>
      <c r="D307" s="5"/>
      <c r="E307" s="2" t="s">
        <v>524</v>
      </c>
      <c r="F307" s="2" t="s">
        <v>523</v>
      </c>
      <c r="G307" s="5" t="s">
        <v>531</v>
      </c>
      <c r="H307" s="2" t="s">
        <v>491</v>
      </c>
      <c r="I307" s="3">
        <v>1010000</v>
      </c>
      <c r="J307" s="3">
        <v>880000</v>
      </c>
      <c r="K307" s="17" t="e">
        <f>VLOOKUP(#REF!,#REF!,2,)</f>
        <v>#REF!</v>
      </c>
      <c r="L307" s="17" t="e">
        <f>VLOOKUP(#REF!,[1]Лист1!B$39:C$138,2,)</f>
        <v>#REF!</v>
      </c>
    </row>
    <row r="308" spans="2:12" s="18" customFormat="1" ht="37.5" x14ac:dyDescent="0.35">
      <c r="B308" s="1">
        <v>302</v>
      </c>
      <c r="C308" s="2" t="s">
        <v>477</v>
      </c>
      <c r="D308" s="5"/>
      <c r="E308" s="2" t="s">
        <v>524</v>
      </c>
      <c r="F308" s="2" t="s">
        <v>525</v>
      </c>
      <c r="G308" s="5" t="s">
        <v>537</v>
      </c>
      <c r="H308" s="2" t="s">
        <v>491</v>
      </c>
      <c r="I308" s="3">
        <v>1010000</v>
      </c>
      <c r="J308" s="3">
        <v>880000</v>
      </c>
      <c r="K308" s="17" t="e">
        <f>VLOOKUP(#REF!,#REF!,2,)</f>
        <v>#REF!</v>
      </c>
      <c r="L308" s="17" t="e">
        <f>VLOOKUP(#REF!,[1]Лист1!B$39:C$138,2,)</f>
        <v>#REF!</v>
      </c>
    </row>
    <row r="309" spans="2:12" s="18" customFormat="1" ht="37.5" x14ac:dyDescent="0.35">
      <c r="B309" s="1">
        <v>303</v>
      </c>
      <c r="C309" s="2" t="s">
        <v>477</v>
      </c>
      <c r="D309" s="5"/>
      <c r="E309" s="2" t="s">
        <v>524</v>
      </c>
      <c r="F309" s="2" t="s">
        <v>526</v>
      </c>
      <c r="G309" s="5" t="s">
        <v>536</v>
      </c>
      <c r="H309" s="2" t="s">
        <v>491</v>
      </c>
      <c r="I309" s="3">
        <v>1010000</v>
      </c>
      <c r="J309" s="3">
        <v>880000</v>
      </c>
      <c r="K309" s="17" t="e">
        <f>VLOOKUP(#REF!,#REF!,2,)</f>
        <v>#REF!</v>
      </c>
      <c r="L309" s="17" t="e">
        <f>VLOOKUP(#REF!,[1]Лист1!B$39:C$138,2,)</f>
        <v>#REF!</v>
      </c>
    </row>
    <row r="310" spans="2:12" s="18" customFormat="1" ht="21" x14ac:dyDescent="0.35">
      <c r="B310" s="8"/>
      <c r="C310" s="8"/>
      <c r="D310" s="8"/>
      <c r="E310" s="8"/>
      <c r="F310" s="8"/>
      <c r="G310" s="8"/>
      <c r="H310" s="8"/>
      <c r="I310" s="8"/>
      <c r="J310" s="6"/>
      <c r="K310" s="17" t="e">
        <f>VLOOKUP(#REF!,#REF!,2,)</f>
        <v>#REF!</v>
      </c>
      <c r="L310" s="17" t="e">
        <f>VLOOKUP(#REF!,[1]Лист1!B$39:C$138,2,)</f>
        <v>#REF!</v>
      </c>
    </row>
    <row r="311" spans="2:12" s="18" customFormat="1" ht="21" x14ac:dyDescent="0.35">
      <c r="B311" s="8"/>
      <c r="C311" s="8"/>
      <c r="D311" s="8"/>
      <c r="E311" s="8"/>
      <c r="F311" s="8"/>
      <c r="G311" s="8"/>
      <c r="H311" s="8"/>
      <c r="I311" s="8"/>
      <c r="J311" s="6"/>
      <c r="K311" s="17" t="e">
        <f>VLOOKUP(#REF!,#REF!,2,)</f>
        <v>#REF!</v>
      </c>
      <c r="L311" s="17" t="e">
        <f>VLOOKUP(#REF!,[1]Лист1!B$39:C$138,2,)</f>
        <v>#REF!</v>
      </c>
    </row>
    <row r="312" spans="2:12" s="18" customFormat="1" ht="21" x14ac:dyDescent="0.35">
      <c r="B312" s="8"/>
      <c r="C312" s="8"/>
      <c r="D312" s="8"/>
      <c r="E312" s="8"/>
      <c r="F312" s="8"/>
      <c r="G312" s="8"/>
      <c r="H312" s="8"/>
      <c r="I312" s="8"/>
      <c r="J312" s="6"/>
      <c r="K312" s="17" t="e">
        <f>VLOOKUP(#REF!,#REF!,2,)</f>
        <v>#REF!</v>
      </c>
      <c r="L312" s="17" t="e">
        <f>VLOOKUP(#REF!,[1]Лист1!B$39:C$138,2,)</f>
        <v>#REF!</v>
      </c>
    </row>
    <row r="313" spans="2:12" s="18" customFormat="1" x14ac:dyDescent="0.45">
      <c r="B313" s="8"/>
      <c r="C313" s="8"/>
      <c r="D313" s="8"/>
      <c r="E313" s="8"/>
      <c r="F313" s="8"/>
      <c r="G313" s="8"/>
      <c r="H313" s="8"/>
      <c r="I313" s="8"/>
      <c r="J313" s="6"/>
      <c r="K313" s="20" t="e">
        <f>VLOOKUP(F263,#REF!,2,)</f>
        <v>#REF!</v>
      </c>
    </row>
    <row r="314" spans="2:12" s="18" customFormat="1" x14ac:dyDescent="0.45">
      <c r="B314" s="8"/>
      <c r="C314" s="8"/>
      <c r="D314" s="8"/>
      <c r="E314" s="8"/>
      <c r="F314" s="8"/>
      <c r="G314" s="8"/>
      <c r="H314" s="8"/>
      <c r="I314" s="8"/>
      <c r="J314" s="6"/>
      <c r="K314" s="20" t="e">
        <f>VLOOKUP(F264,#REF!,2,)</f>
        <v>#REF!</v>
      </c>
    </row>
    <row r="315" spans="2:12" s="18" customFormat="1" x14ac:dyDescent="0.45">
      <c r="B315" s="8"/>
      <c r="C315" s="8"/>
      <c r="D315" s="8"/>
      <c r="E315" s="8"/>
      <c r="F315" s="8"/>
      <c r="G315" s="8"/>
      <c r="H315" s="8"/>
      <c r="I315" s="8"/>
      <c r="J315" s="6"/>
      <c r="K315" s="20" t="s">
        <v>543</v>
      </c>
    </row>
    <row r="316" spans="2:12" s="18" customFormat="1" ht="21" x14ac:dyDescent="0.35">
      <c r="B316" s="8"/>
      <c r="C316" s="8"/>
      <c r="D316" s="8"/>
      <c r="E316" s="8"/>
      <c r="F316" s="8"/>
      <c r="G316" s="8"/>
      <c r="H316" s="8"/>
      <c r="I316" s="8"/>
      <c r="J316" s="6"/>
      <c r="K316" s="17" t="e">
        <f>VLOOKUP(F266,#REF!,2,)</f>
        <v>#REF!</v>
      </c>
      <c r="L316" s="17" t="e">
        <f>VLOOKUP(B266,[1]Лист1!B$39:C$138,2,)</f>
        <v>#N/A</v>
      </c>
    </row>
    <row r="317" spans="2:12" s="18" customFormat="1" ht="21" x14ac:dyDescent="0.35">
      <c r="B317" s="8"/>
      <c r="C317" s="8"/>
      <c r="D317" s="8"/>
      <c r="E317" s="8"/>
      <c r="F317" s="8"/>
      <c r="G317" s="8"/>
      <c r="H317" s="8"/>
      <c r="I317" s="8"/>
      <c r="J317" s="6"/>
      <c r="K317" s="17" t="e">
        <f>VLOOKUP(F267,#REF!,2,)</f>
        <v>#REF!</v>
      </c>
      <c r="L317" s="17" t="e">
        <f>VLOOKUP(B267,[1]Лист1!B$39:C$138,2,)</f>
        <v>#N/A</v>
      </c>
    </row>
    <row r="318" spans="2:12" s="18" customFormat="1" ht="21" x14ac:dyDescent="0.35">
      <c r="B318" s="8"/>
      <c r="C318" s="8"/>
      <c r="D318" s="8"/>
      <c r="E318" s="8"/>
      <c r="F318" s="8"/>
      <c r="G318" s="8"/>
      <c r="H318" s="8"/>
      <c r="I318" s="8"/>
      <c r="J318" s="6"/>
      <c r="K318" s="17" t="e">
        <f>VLOOKUP(F268,#REF!,2,)</f>
        <v>#REF!</v>
      </c>
      <c r="L318" s="17" t="e">
        <f>VLOOKUP(B268,[1]Лист1!B$39:C$138,2,)</f>
        <v>#N/A</v>
      </c>
    </row>
    <row r="319" spans="2:12" s="18" customFormat="1" ht="21" x14ac:dyDescent="0.35">
      <c r="B319" s="8"/>
      <c r="C319" s="8"/>
      <c r="D319" s="8"/>
      <c r="E319" s="8"/>
      <c r="F319" s="8"/>
      <c r="G319" s="8"/>
      <c r="H319" s="8"/>
      <c r="I319" s="8"/>
      <c r="J319" s="6"/>
      <c r="K319" s="17" t="e">
        <f>VLOOKUP(F269,#REF!,2,)</f>
        <v>#REF!</v>
      </c>
      <c r="L319" s="17" t="e">
        <f>VLOOKUP(B269,[1]Лист1!B$39:C$138,2,)</f>
        <v>#N/A</v>
      </c>
    </row>
    <row r="320" spans="2:12" s="18" customFormat="1" ht="21" x14ac:dyDescent="0.35">
      <c r="B320" s="8"/>
      <c r="C320" s="8"/>
      <c r="D320" s="8"/>
      <c r="E320" s="8"/>
      <c r="F320" s="8"/>
      <c r="G320" s="8"/>
      <c r="H320" s="8"/>
      <c r="I320" s="8"/>
      <c r="J320" s="6"/>
      <c r="K320" s="17" t="e">
        <f>VLOOKUP(F270,#REF!,2,)</f>
        <v>#REF!</v>
      </c>
      <c r="L320" s="17" t="e">
        <f>VLOOKUP(B270,[1]Лист1!B$39:C$138,2,)</f>
        <v>#N/A</v>
      </c>
    </row>
    <row r="321" spans="2:12" s="18" customFormat="1" ht="21" x14ac:dyDescent="0.35">
      <c r="B321" s="8"/>
      <c r="C321" s="8"/>
      <c r="D321" s="8"/>
      <c r="E321" s="8"/>
      <c r="F321" s="8"/>
      <c r="G321" s="8"/>
      <c r="H321" s="8"/>
      <c r="I321" s="8"/>
      <c r="J321" s="6"/>
      <c r="K321" s="17" t="e">
        <f>VLOOKUP(F271,#REF!,2,)</f>
        <v>#REF!</v>
      </c>
      <c r="L321" s="17" t="e">
        <f>VLOOKUP(B271,[1]Лист1!B$39:C$138,2,)</f>
        <v>#N/A</v>
      </c>
    </row>
    <row r="322" spans="2:12" s="18" customFormat="1" ht="21" x14ac:dyDescent="0.35">
      <c r="B322" s="8"/>
      <c r="C322" s="8"/>
      <c r="D322" s="8"/>
      <c r="E322" s="8"/>
      <c r="F322" s="8"/>
      <c r="G322" s="8"/>
      <c r="H322" s="8"/>
      <c r="I322" s="8"/>
      <c r="J322" s="6"/>
      <c r="K322" s="17" t="e">
        <f>VLOOKUP(F272,#REF!,2,)</f>
        <v>#REF!</v>
      </c>
      <c r="L322" s="17" t="e">
        <f>VLOOKUP(B272,[1]Лист1!B$39:C$138,2,)</f>
        <v>#N/A</v>
      </c>
    </row>
    <row r="323" spans="2:12" s="18" customFormat="1" ht="21" x14ac:dyDescent="0.35">
      <c r="B323" s="8"/>
      <c r="C323" s="8"/>
      <c r="D323" s="8"/>
      <c r="E323" s="8"/>
      <c r="F323" s="8"/>
      <c r="G323" s="8"/>
      <c r="H323" s="8"/>
      <c r="I323" s="8"/>
      <c r="J323" s="6"/>
      <c r="K323" s="17" t="e">
        <f>VLOOKUP(F273,#REF!,2,)</f>
        <v>#REF!</v>
      </c>
      <c r="L323" s="17" t="e">
        <f>VLOOKUP(B273,[1]Лист1!B$39:C$138,2,)</f>
        <v>#N/A</v>
      </c>
    </row>
    <row r="324" spans="2:12" s="18" customFormat="1" ht="21" x14ac:dyDescent="0.35">
      <c r="B324" s="8"/>
      <c r="C324" s="8"/>
      <c r="D324" s="8"/>
      <c r="E324" s="8"/>
      <c r="F324" s="8"/>
      <c r="G324" s="8"/>
      <c r="H324" s="8"/>
      <c r="I324" s="8"/>
      <c r="J324" s="6"/>
      <c r="K324" s="17" t="e">
        <f>VLOOKUP(F274,#REF!,2,)</f>
        <v>#REF!</v>
      </c>
      <c r="L324" s="17" t="e">
        <f>VLOOKUP(B274,[1]Лист1!B$39:C$138,2,)</f>
        <v>#N/A</v>
      </c>
    </row>
    <row r="325" spans="2:12" s="18" customFormat="1" ht="21" x14ac:dyDescent="0.35">
      <c r="B325" s="8"/>
      <c r="C325" s="8"/>
      <c r="D325" s="8"/>
      <c r="E325" s="8"/>
      <c r="F325" s="8"/>
      <c r="G325" s="8"/>
      <c r="H325" s="8"/>
      <c r="I325" s="8"/>
      <c r="J325" s="6"/>
      <c r="K325" s="17" t="e">
        <f>VLOOKUP(F275,#REF!,2,)</f>
        <v>#REF!</v>
      </c>
      <c r="L325" s="17" t="e">
        <f>VLOOKUP(B275,[1]Лист1!B$39:C$138,2,)</f>
        <v>#N/A</v>
      </c>
    </row>
    <row r="326" spans="2:12" s="18" customFormat="1" ht="21" x14ac:dyDescent="0.35">
      <c r="B326" s="8"/>
      <c r="C326" s="8"/>
      <c r="D326" s="8"/>
      <c r="E326" s="8"/>
      <c r="F326" s="8"/>
      <c r="G326" s="8"/>
      <c r="H326" s="8"/>
      <c r="I326" s="8"/>
      <c r="J326" s="6"/>
      <c r="K326" s="17" t="e">
        <f>VLOOKUP(F276,#REF!,2,)</f>
        <v>#REF!</v>
      </c>
      <c r="L326" s="17" t="e">
        <f>VLOOKUP(B276,[1]Лист1!B$39:C$138,2,)</f>
        <v>#N/A</v>
      </c>
    </row>
    <row r="327" spans="2:12" s="18" customFormat="1" ht="21" x14ac:dyDescent="0.35">
      <c r="B327" s="8"/>
      <c r="C327" s="8"/>
      <c r="D327" s="8"/>
      <c r="E327" s="8"/>
      <c r="F327" s="8"/>
      <c r="G327" s="8"/>
      <c r="H327" s="8"/>
      <c r="I327" s="8"/>
      <c r="J327" s="6"/>
      <c r="K327" s="17" t="e">
        <f>VLOOKUP(F277,#REF!,2,)</f>
        <v>#REF!</v>
      </c>
      <c r="L327" s="17" t="e">
        <f>VLOOKUP(B277,[1]Лист1!B$39:C$138,2,)</f>
        <v>#N/A</v>
      </c>
    </row>
    <row r="328" spans="2:12" s="18" customFormat="1" ht="21" x14ac:dyDescent="0.35">
      <c r="B328" s="8"/>
      <c r="C328" s="8"/>
      <c r="D328" s="8"/>
      <c r="E328" s="8"/>
      <c r="F328" s="8"/>
      <c r="G328" s="8"/>
      <c r="H328" s="8"/>
      <c r="I328" s="8"/>
      <c r="J328" s="6"/>
      <c r="K328" s="17" t="e">
        <f>VLOOKUP(F278,#REF!,2,)</f>
        <v>#REF!</v>
      </c>
      <c r="L328" s="17" t="e">
        <f>VLOOKUP(B278,[1]Лист1!B$39:C$138,2,)</f>
        <v>#N/A</v>
      </c>
    </row>
    <row r="329" spans="2:12" s="18" customFormat="1" ht="21" x14ac:dyDescent="0.35">
      <c r="B329" s="8"/>
      <c r="C329" s="8"/>
      <c r="D329" s="8"/>
      <c r="E329" s="8"/>
      <c r="F329" s="8"/>
      <c r="G329" s="8"/>
      <c r="H329" s="8"/>
      <c r="I329" s="8"/>
      <c r="J329" s="6"/>
      <c r="K329" s="17" t="e">
        <f>VLOOKUP(F279,#REF!,2,)</f>
        <v>#REF!</v>
      </c>
      <c r="L329" s="17" t="e">
        <f>VLOOKUP(B279,[1]Лист1!B$39:C$138,2,)</f>
        <v>#N/A</v>
      </c>
    </row>
    <row r="330" spans="2:12" s="18" customFormat="1" ht="21" x14ac:dyDescent="0.35">
      <c r="B330" s="8"/>
      <c r="C330" s="8"/>
      <c r="D330" s="8"/>
      <c r="E330" s="8"/>
      <c r="F330" s="8"/>
      <c r="G330" s="8"/>
      <c r="H330" s="8"/>
      <c r="I330" s="8"/>
      <c r="J330" s="6"/>
      <c r="K330" s="17" t="e">
        <f>VLOOKUP(F280,#REF!,2,)</f>
        <v>#REF!</v>
      </c>
      <c r="L330" s="17" t="e">
        <f>VLOOKUP(B280,[1]Лист1!B$39:C$138,2,)</f>
        <v>#N/A</v>
      </c>
    </row>
    <row r="331" spans="2:12" s="18" customFormat="1" ht="21" x14ac:dyDescent="0.35">
      <c r="B331" s="8"/>
      <c r="C331" s="8"/>
      <c r="D331" s="8"/>
      <c r="E331" s="8"/>
      <c r="F331" s="8"/>
      <c r="G331" s="8"/>
      <c r="H331" s="8"/>
      <c r="I331" s="8"/>
      <c r="J331" s="6"/>
      <c r="K331" s="17" t="e">
        <f>VLOOKUP(F281,#REF!,2,)</f>
        <v>#REF!</v>
      </c>
      <c r="L331" s="17" t="e">
        <f>VLOOKUP(B281,[1]Лист1!B$39:C$138,2,)</f>
        <v>#N/A</v>
      </c>
    </row>
    <row r="332" spans="2:12" s="18" customFormat="1" ht="21" x14ac:dyDescent="0.35">
      <c r="B332" s="8"/>
      <c r="C332" s="8"/>
      <c r="D332" s="8"/>
      <c r="E332" s="8"/>
      <c r="F332" s="8"/>
      <c r="G332" s="8"/>
      <c r="H332" s="8"/>
      <c r="I332" s="8"/>
      <c r="J332" s="6"/>
      <c r="K332" s="17" t="e">
        <f>VLOOKUP(F282,#REF!,2,)</f>
        <v>#REF!</v>
      </c>
      <c r="L332" s="17" t="e">
        <f>VLOOKUP(B282,[1]Лист1!B$39:C$138,2,)</f>
        <v>#N/A</v>
      </c>
    </row>
    <row r="333" spans="2:12" s="18" customFormat="1" ht="21" x14ac:dyDescent="0.35">
      <c r="B333" s="8"/>
      <c r="C333" s="8"/>
      <c r="D333" s="8"/>
      <c r="E333" s="8"/>
      <c r="F333" s="8"/>
      <c r="G333" s="8"/>
      <c r="H333" s="8"/>
      <c r="I333" s="8"/>
      <c r="J333" s="6"/>
      <c r="K333" s="17" t="e">
        <f>VLOOKUP(F283,#REF!,2,)</f>
        <v>#REF!</v>
      </c>
      <c r="L333" s="17" t="e">
        <f>VLOOKUP(B283,[1]Лист1!B$39:C$138,2,)</f>
        <v>#N/A</v>
      </c>
    </row>
    <row r="334" spans="2:12" s="18" customFormat="1" ht="21" x14ac:dyDescent="0.35">
      <c r="B334" s="8"/>
      <c r="C334" s="8"/>
      <c r="D334" s="8"/>
      <c r="E334" s="8"/>
      <c r="F334" s="8"/>
      <c r="G334" s="8"/>
      <c r="H334" s="8"/>
      <c r="I334" s="8"/>
      <c r="J334" s="6"/>
      <c r="K334" s="17" t="e">
        <f>VLOOKUP(F284,#REF!,2,)</f>
        <v>#REF!</v>
      </c>
      <c r="L334" s="17" t="e">
        <f>VLOOKUP(B284,[1]Лист1!B$39:C$138,2,)</f>
        <v>#N/A</v>
      </c>
    </row>
    <row r="335" spans="2:12" s="18" customFormat="1" ht="21" x14ac:dyDescent="0.35">
      <c r="B335" s="8"/>
      <c r="C335" s="8"/>
      <c r="D335" s="8"/>
      <c r="E335" s="8"/>
      <c r="F335" s="8"/>
      <c r="G335" s="8"/>
      <c r="H335" s="8"/>
      <c r="I335" s="8"/>
      <c r="J335" s="6"/>
      <c r="K335" s="17" t="e">
        <f>VLOOKUP(F285,#REF!,2,)</f>
        <v>#REF!</v>
      </c>
      <c r="L335" s="17" t="e">
        <f>VLOOKUP(B285,[1]Лист1!B$39:C$138,2,)</f>
        <v>#N/A</v>
      </c>
    </row>
    <row r="336" spans="2:12" s="18" customFormat="1" ht="21" x14ac:dyDescent="0.35">
      <c r="B336" s="8"/>
      <c r="C336" s="8"/>
      <c r="D336" s="8"/>
      <c r="E336" s="8"/>
      <c r="F336" s="8"/>
      <c r="G336" s="8"/>
      <c r="H336" s="8"/>
      <c r="I336" s="8"/>
      <c r="J336" s="6"/>
      <c r="K336" s="17" t="e">
        <f>VLOOKUP(F286,#REF!,2,)</f>
        <v>#REF!</v>
      </c>
      <c r="L336" s="17" t="e">
        <f>VLOOKUP(B286,[1]Лист1!B$39:C$138,2,)</f>
        <v>#N/A</v>
      </c>
    </row>
    <row r="337" spans="2:12" s="18" customFormat="1" ht="21" x14ac:dyDescent="0.35">
      <c r="B337" s="8"/>
      <c r="C337" s="8"/>
      <c r="D337" s="8"/>
      <c r="E337" s="8"/>
      <c r="F337" s="8"/>
      <c r="G337" s="8"/>
      <c r="H337" s="8"/>
      <c r="I337" s="8"/>
      <c r="J337" s="6"/>
      <c r="K337" s="17" t="e">
        <f>VLOOKUP(F287,#REF!,2,)</f>
        <v>#REF!</v>
      </c>
      <c r="L337" s="17" t="e">
        <f>VLOOKUP(B287,[1]Лист1!B$39:C$138,2,)</f>
        <v>#N/A</v>
      </c>
    </row>
    <row r="338" spans="2:12" s="18" customFormat="1" ht="21" x14ac:dyDescent="0.35">
      <c r="B338" s="8"/>
      <c r="C338" s="8"/>
      <c r="D338" s="8"/>
      <c r="E338" s="8"/>
      <c r="F338" s="8"/>
      <c r="G338" s="8"/>
      <c r="H338" s="8"/>
      <c r="I338" s="8"/>
      <c r="J338" s="6"/>
      <c r="K338" s="17" t="e">
        <f>VLOOKUP(F288,#REF!,2,)</f>
        <v>#REF!</v>
      </c>
      <c r="L338" s="17" t="e">
        <f>VLOOKUP(B288,[1]Лист1!B$39:C$138,2,)</f>
        <v>#N/A</v>
      </c>
    </row>
    <row r="339" spans="2:12" s="18" customFormat="1" ht="21" x14ac:dyDescent="0.35">
      <c r="B339" s="8"/>
      <c r="C339" s="8"/>
      <c r="D339" s="8"/>
      <c r="E339" s="8"/>
      <c r="F339" s="8"/>
      <c r="G339" s="8"/>
      <c r="H339" s="8"/>
      <c r="I339" s="8"/>
      <c r="J339" s="6"/>
      <c r="K339" s="17" t="e">
        <f>VLOOKUP(F289,#REF!,2,)</f>
        <v>#REF!</v>
      </c>
      <c r="L339" s="17" t="e">
        <f>VLOOKUP(B289,[1]Лист1!B$39:C$138,2,)</f>
        <v>#N/A</v>
      </c>
    </row>
    <row r="340" spans="2:12" s="18" customFormat="1" ht="21" x14ac:dyDescent="0.35">
      <c r="B340" s="8"/>
      <c r="C340" s="8"/>
      <c r="D340" s="8"/>
      <c r="E340" s="8"/>
      <c r="F340" s="8"/>
      <c r="G340" s="8"/>
      <c r="H340" s="8"/>
      <c r="I340" s="8"/>
      <c r="J340" s="6"/>
      <c r="K340" s="17" t="e">
        <f>VLOOKUP(F290,#REF!,2,)</f>
        <v>#REF!</v>
      </c>
      <c r="L340" s="17" t="e">
        <f>VLOOKUP(B290,[1]Лист1!B$39:C$138,2,)</f>
        <v>#N/A</v>
      </c>
    </row>
    <row r="341" spans="2:12" s="18" customFormat="1" ht="21" x14ac:dyDescent="0.35">
      <c r="B341" s="8"/>
      <c r="C341" s="8"/>
      <c r="D341" s="8"/>
      <c r="E341" s="8"/>
      <c r="F341" s="8"/>
      <c r="G341" s="8"/>
      <c r="H341" s="8"/>
      <c r="I341" s="8"/>
      <c r="J341" s="6"/>
      <c r="K341" s="17" t="e">
        <f>VLOOKUP(F291,#REF!,2,)</f>
        <v>#REF!</v>
      </c>
      <c r="L341" s="17" t="e">
        <f>VLOOKUP(B291,[1]Лист1!B$39:C$138,2,)</f>
        <v>#N/A</v>
      </c>
    </row>
    <row r="342" spans="2:12" s="18" customFormat="1" ht="21" x14ac:dyDescent="0.35">
      <c r="B342" s="8"/>
      <c r="C342" s="8"/>
      <c r="D342" s="8"/>
      <c r="E342" s="8"/>
      <c r="F342" s="8"/>
      <c r="G342" s="8"/>
      <c r="H342" s="8"/>
      <c r="I342" s="8"/>
      <c r="J342" s="6"/>
      <c r="K342" s="17" t="e">
        <f>VLOOKUP(F292,#REF!,2,)</f>
        <v>#REF!</v>
      </c>
      <c r="L342" s="17" t="e">
        <f>VLOOKUP(B292,[1]Лист1!B$39:C$138,2,)</f>
        <v>#N/A</v>
      </c>
    </row>
    <row r="343" spans="2:12" s="18" customFormat="1" ht="21" x14ac:dyDescent="0.35">
      <c r="B343" s="8"/>
      <c r="C343" s="8"/>
      <c r="D343" s="8"/>
      <c r="E343" s="8"/>
      <c r="F343" s="8"/>
      <c r="G343" s="8"/>
      <c r="H343" s="8"/>
      <c r="I343" s="8"/>
      <c r="J343" s="6"/>
      <c r="K343" s="17" t="e">
        <f>VLOOKUP(F293,#REF!,2,)</f>
        <v>#REF!</v>
      </c>
      <c r="L343" s="17" t="e">
        <f>VLOOKUP(B293,[1]Лист1!B$39:C$138,2,)</f>
        <v>#N/A</v>
      </c>
    </row>
    <row r="344" spans="2:12" s="18" customFormat="1" ht="21" x14ac:dyDescent="0.35">
      <c r="B344" s="8"/>
      <c r="C344" s="8"/>
      <c r="D344" s="8"/>
      <c r="E344" s="8"/>
      <c r="F344" s="8"/>
      <c r="G344" s="8"/>
      <c r="H344" s="8"/>
      <c r="I344" s="8"/>
      <c r="J344" s="6"/>
      <c r="K344" s="17" t="e">
        <f>VLOOKUP(F294,#REF!,2,)</f>
        <v>#REF!</v>
      </c>
      <c r="L344" s="17" t="e">
        <f>VLOOKUP(B294,[1]Лист1!B$39:C$138,2,)</f>
        <v>#N/A</v>
      </c>
    </row>
    <row r="345" spans="2:12" s="18" customFormat="1" ht="21" x14ac:dyDescent="0.35">
      <c r="B345" s="8"/>
      <c r="C345" s="8"/>
      <c r="D345" s="8"/>
      <c r="E345" s="8"/>
      <c r="F345" s="8"/>
      <c r="G345" s="8"/>
      <c r="H345" s="8"/>
      <c r="I345" s="8"/>
      <c r="J345" s="6"/>
      <c r="K345" s="17" t="e">
        <f>VLOOKUP(F295,#REF!,2,)</f>
        <v>#REF!</v>
      </c>
      <c r="L345" s="17" t="e">
        <f>VLOOKUP(B295,[1]Лист1!B$39:C$138,2,)</f>
        <v>#N/A</v>
      </c>
    </row>
    <row r="346" spans="2:12" s="18" customFormat="1" ht="21" x14ac:dyDescent="0.35">
      <c r="B346" s="8"/>
      <c r="C346" s="8"/>
      <c r="D346" s="8"/>
      <c r="E346" s="8"/>
      <c r="F346" s="8"/>
      <c r="G346" s="8"/>
      <c r="H346" s="8"/>
      <c r="I346" s="8"/>
      <c r="J346" s="6"/>
      <c r="K346" s="17" t="e">
        <f>VLOOKUP(F296,#REF!,2,)</f>
        <v>#REF!</v>
      </c>
      <c r="L346" s="17" t="e">
        <f>VLOOKUP(B296,[1]Лист1!B$39:C$138,2,)</f>
        <v>#N/A</v>
      </c>
    </row>
    <row r="347" spans="2:12" s="18" customFormat="1" ht="21" x14ac:dyDescent="0.35">
      <c r="B347" s="8"/>
      <c r="C347" s="8"/>
      <c r="D347" s="8"/>
      <c r="E347" s="8"/>
      <c r="F347" s="8"/>
      <c r="G347" s="8"/>
      <c r="H347" s="8"/>
      <c r="I347" s="8"/>
      <c r="J347" s="6"/>
      <c r="K347" s="17" t="e">
        <f>VLOOKUP(F297,#REF!,2,)</f>
        <v>#REF!</v>
      </c>
      <c r="L347" s="17" t="e">
        <f>VLOOKUP(B297,[1]Лист1!B$39:C$138,2,)</f>
        <v>#N/A</v>
      </c>
    </row>
    <row r="348" spans="2:12" ht="21" x14ac:dyDescent="0.35">
      <c r="K348" s="11" t="e">
        <f>VLOOKUP(F298,#REF!,2,)</f>
        <v>#REF!</v>
      </c>
      <c r="L348" s="11" t="e">
        <f>VLOOKUP(B298,[1]Лист1!B$39:C$138,2,)</f>
        <v>#N/A</v>
      </c>
    </row>
    <row r="349" spans="2:12" ht="21" x14ac:dyDescent="0.35">
      <c r="K349" s="11" t="e">
        <f>VLOOKUP(F299,#REF!,2,)</f>
        <v>#REF!</v>
      </c>
      <c r="L349" s="11" t="e">
        <f>VLOOKUP(B299,[1]Лист1!B$39:C$138,2,)</f>
        <v>#N/A</v>
      </c>
    </row>
    <row r="350" spans="2:12" ht="21" x14ac:dyDescent="0.35">
      <c r="K350" s="11" t="e">
        <f>VLOOKUP(F300,#REF!,2,)</f>
        <v>#REF!</v>
      </c>
      <c r="L350" s="11" t="e">
        <f>VLOOKUP(B300,[1]Лист1!B$39:C$138,2,)</f>
        <v>#N/A</v>
      </c>
    </row>
    <row r="351" spans="2:12" ht="21" x14ac:dyDescent="0.35">
      <c r="K351" s="11" t="e">
        <f>VLOOKUP(F301,#REF!,2,)</f>
        <v>#REF!</v>
      </c>
      <c r="L351" s="11" t="e">
        <f>VLOOKUP(B301,[1]Лист1!B$39:C$138,2,)</f>
        <v>#N/A</v>
      </c>
    </row>
    <row r="352" spans="2:12" ht="21" x14ac:dyDescent="0.35">
      <c r="K352" s="11" t="e">
        <f>VLOOKUP(F302,#REF!,2,)</f>
        <v>#REF!</v>
      </c>
      <c r="L352" s="11" t="e">
        <f>VLOOKUP(B302,[1]Лист1!B$39:C$138,2,)</f>
        <v>#N/A</v>
      </c>
    </row>
    <row r="353" spans="11:12" ht="21" x14ac:dyDescent="0.35">
      <c r="K353" s="11" t="e">
        <f>VLOOKUP(F303,#REF!,2,)</f>
        <v>#REF!</v>
      </c>
      <c r="L353" s="11" t="e">
        <f>VLOOKUP(B303,[1]Лист1!B$39:C$138,2,)</f>
        <v>#N/A</v>
      </c>
    </row>
    <row r="354" spans="11:12" ht="21" x14ac:dyDescent="0.35">
      <c r="K354" s="11" t="e">
        <f>VLOOKUP(F304,#REF!,2,)</f>
        <v>#REF!</v>
      </c>
      <c r="L354" s="11" t="e">
        <f>VLOOKUP(B304,[1]Лист1!B$39:C$138,2,)</f>
        <v>#N/A</v>
      </c>
    </row>
    <row r="355" spans="11:12" ht="21" x14ac:dyDescent="0.35">
      <c r="K355" s="11" t="e">
        <f>VLOOKUP(F305,#REF!,2,)</f>
        <v>#REF!</v>
      </c>
      <c r="L355" s="11" t="e">
        <f>VLOOKUP(B305,[1]Лист1!B$39:C$138,2,)</f>
        <v>#N/A</v>
      </c>
    </row>
    <row r="356" spans="11:12" ht="21" x14ac:dyDescent="0.35">
      <c r="K356" s="11" t="e">
        <f>VLOOKUP(F306,#REF!,2,)</f>
        <v>#REF!</v>
      </c>
      <c r="L356" s="11" t="e">
        <f>VLOOKUP(B306,[1]Лист1!B$39:C$138,2,)</f>
        <v>#N/A</v>
      </c>
    </row>
    <row r="357" spans="11:12" ht="21" x14ac:dyDescent="0.35">
      <c r="K357" s="11" t="e">
        <f>VLOOKUP(F307,#REF!,2,)</f>
        <v>#REF!</v>
      </c>
      <c r="L357" s="11" t="e">
        <f>VLOOKUP(B307,[1]Лист1!B$39:C$138,2,)</f>
        <v>#N/A</v>
      </c>
    </row>
    <row r="358" spans="11:12" ht="21" x14ac:dyDescent="0.35">
      <c r="K358" s="11" t="e">
        <f>VLOOKUP(F308,#REF!,2,)</f>
        <v>#REF!</v>
      </c>
      <c r="L358" s="11" t="e">
        <f>VLOOKUP(B308,[1]Лист1!B$39:C$138,2,)</f>
        <v>#N/A</v>
      </c>
    </row>
    <row r="359" spans="11:12" ht="21" x14ac:dyDescent="0.35">
      <c r="K359" s="11" t="e">
        <f>VLOOKUP(F309,#REF!,2,)</f>
        <v>#REF!</v>
      </c>
      <c r="L359" s="11" t="e">
        <f>VLOOKUP(B309,[1]Лист1!B$39:C$138,2,)</f>
        <v>#N/A</v>
      </c>
    </row>
  </sheetData>
  <autoFilter ref="A6:M359"/>
  <mergeCells count="9">
    <mergeCell ref="B1:J4"/>
    <mergeCell ref="D5:D6"/>
    <mergeCell ref="C5:C6"/>
    <mergeCell ref="B5:B6"/>
    <mergeCell ref="I5:J5"/>
    <mergeCell ref="H5:H6"/>
    <mergeCell ref="G5:G6"/>
    <mergeCell ref="F5:F6"/>
    <mergeCell ref="E5:E6"/>
  </mergeCells>
  <pageMargins left="0.70866141732283472" right="0.70866141732283472" top="0.74803149606299213" bottom="0.74803149606299213" header="0.31496062992125984" footer="0.31496062992125984"/>
  <pageSetup paperSize="9" scale="41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2018-11-13T11:30:32Z</dcterms:modified>
</cp:coreProperties>
</file>